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dolievaAI\Desktop\DFG\ОГОЛОШЕННЯ\"/>
    </mc:Choice>
  </mc:AlternateContent>
  <bookViews>
    <workbookView xWindow="0" yWindow="0" windowWidth="28800" windowHeight="12300" activeTab="1"/>
  </bookViews>
  <sheets>
    <sheet name="Кошторис 2021" sheetId="1" r:id="rId1"/>
    <sheet name="Розрахунки до Кошторису" sheetId="2" r:id="rId2"/>
    <sheet name="Аркуш3" sheetId="4" r:id="rId3"/>
  </sheets>
  <calcPr calcId="162913"/>
</workbook>
</file>

<file path=xl/calcChain.xml><?xml version="1.0" encoding="utf-8"?>
<calcChain xmlns="http://schemas.openxmlformats.org/spreadsheetml/2006/main">
  <c r="F57" i="2" l="1"/>
  <c r="F56" i="2"/>
  <c r="F55" i="2"/>
  <c r="F58" i="2" s="1"/>
  <c r="D16" i="1" s="1"/>
  <c r="F52" i="2"/>
  <c r="F53" i="2" s="1"/>
  <c r="F51" i="2"/>
  <c r="F50" i="2"/>
  <c r="F45" i="2"/>
  <c r="F44" i="2"/>
  <c r="F43" i="2"/>
  <c r="F42" i="2"/>
  <c r="F40" i="2"/>
  <c r="F39" i="2"/>
  <c r="F38" i="2"/>
  <c r="F37" i="2"/>
  <c r="F33" i="2"/>
  <c r="F32" i="2"/>
  <c r="F31" i="2"/>
  <c r="F34" i="2" s="1"/>
  <c r="D13" i="1" s="1"/>
  <c r="F28" i="2"/>
  <c r="F27" i="2"/>
  <c r="F26" i="2"/>
  <c r="F21" i="2"/>
  <c r="F20" i="2"/>
  <c r="F19" i="2"/>
  <c r="F17" i="2"/>
  <c r="F16" i="2"/>
  <c r="F15" i="2"/>
  <c r="F14" i="2"/>
  <c r="F13" i="2"/>
  <c r="D11" i="1"/>
  <c r="F23" i="2" l="1"/>
  <c r="D10" i="1" s="1"/>
  <c r="F29" i="2"/>
  <c r="D12" i="1" s="1"/>
  <c r="F47" i="2"/>
  <c r="D14" i="1" s="1"/>
  <c r="D15" i="1"/>
  <c r="F48" i="2" l="1"/>
  <c r="F59" i="2" s="1"/>
  <c r="G53" i="2" s="1"/>
  <c r="D9" i="1" l="1"/>
  <c r="D17" i="1" s="1"/>
</calcChain>
</file>

<file path=xl/sharedStrings.xml><?xml version="1.0" encoding="utf-8"?>
<sst xmlns="http://schemas.openxmlformats.org/spreadsheetml/2006/main" count="145" uniqueCount="96">
  <si>
    <t>КОШТОРИС ВИТРАТ ПРОЄКТУ</t>
  </si>
  <si>
    <t>(номер та назва Проєкту)</t>
  </si>
  <si>
    <t>на 2021 рік</t>
  </si>
  <si>
    <t>№ з/п</t>
  </si>
  <si>
    <t>Найменування статті витрат</t>
  </si>
  <si>
    <t>Прямі витрати:</t>
  </si>
  <si>
    <t>1.1.</t>
  </si>
  <si>
    <t>Оплата праці</t>
  </si>
  <si>
    <t>1.2.</t>
  </si>
  <si>
    <t>Нарахування на оплату праці</t>
  </si>
  <si>
    <t>1.3.</t>
  </si>
  <si>
    <t>Матеріали, необхідні для виконання робіт, крім спецустаткування</t>
  </si>
  <si>
    <t>1.4.</t>
  </si>
  <si>
    <t>Спецустаткування (обладнання)</t>
  </si>
  <si>
    <t>1.5.</t>
  </si>
  <si>
    <t>Витрати на службові відрядження</t>
  </si>
  <si>
    <t>Непрямі витрати (не більше 10% від загального обсягу витрат)</t>
  </si>
  <si>
    <t>Інші витрати (за необхідності)</t>
  </si>
  <si>
    <t xml:space="preserve">Разом витрати </t>
  </si>
  <si>
    <t>(підпис)</t>
  </si>
  <si>
    <t>(Власне ім'я та ПРІЗВИЩЕ)</t>
  </si>
  <si>
    <t xml:space="preserve">РОЗРАХУНКИ </t>
  </si>
  <si>
    <t>Одиниця виміру</t>
  </si>
  <si>
    <t>Кількість/період</t>
  </si>
  <si>
    <t>Вартість за одиницю, грн.</t>
  </si>
  <si>
    <t>Загальна сума,  грн.</t>
  </si>
  <si>
    <t>Обґрунтування</t>
  </si>
  <si>
    <t>1.</t>
  </si>
  <si>
    <t>Прямі витрати</t>
  </si>
  <si>
    <t>Виконавці проекту</t>
  </si>
  <si>
    <t>1.1.1.</t>
  </si>
  <si>
    <t>ПІБ, категорія персоналу/посада, науковий ступінь</t>
  </si>
  <si>
    <t>місяць</t>
  </si>
  <si>
    <t>Коротко описати функції</t>
  </si>
  <si>
    <t>1.1.2.</t>
  </si>
  <si>
    <t>1.1.3.</t>
  </si>
  <si>
    <t>1.1.4.</t>
  </si>
  <si>
    <t>1.1.5.</t>
  </si>
  <si>
    <t>…</t>
  </si>
  <si>
    <t>Допоміжний персонал</t>
  </si>
  <si>
    <t>1.1.6.</t>
  </si>
  <si>
    <t>1.1.7.</t>
  </si>
  <si>
    <t>1.1.8.</t>
  </si>
  <si>
    <t>Розмір середньої заробітної плати за місяць (вартість за одиницю) визначено відповідно до чинного законодавства України та згідно з діючою системою оплати праці у Грантоотримувача</t>
  </si>
  <si>
    <t>Разом Оплата праці</t>
  </si>
  <si>
    <t>%</t>
  </si>
  <si>
    <t>х</t>
  </si>
  <si>
    <t>1.3.1.</t>
  </si>
  <si>
    <t>Найменування</t>
  </si>
  <si>
    <t>шт./кг…</t>
  </si>
  <si>
    <t>Обґрунтування придбання, мета використання</t>
  </si>
  <si>
    <t>1.3.2.</t>
  </si>
  <si>
    <t>1.3.3.</t>
  </si>
  <si>
    <t>Разом Матеріали, необхідні для виконання робіт, крім спецустаткування</t>
  </si>
  <si>
    <t>1.4.1.</t>
  </si>
  <si>
    <t xml:space="preserve">шт. </t>
  </si>
  <si>
    <t>Обґрунтування щодо необхідності придбання</t>
  </si>
  <si>
    <t>1.4.2.</t>
  </si>
  <si>
    <t>1.4.3.</t>
  </si>
  <si>
    <t>Разом Спецустаткування (обладнання)</t>
  </si>
  <si>
    <t>1.5.1.</t>
  </si>
  <si>
    <t>Відрядження 1:</t>
  </si>
  <si>
    <t>Обґрунтування, мета відрядження, місто, назва заходу, установи</t>
  </si>
  <si>
    <r>
      <rPr>
        <sz val="10"/>
        <color theme="1"/>
        <rFont val="Times New Roman"/>
      </rPr>
      <t>Проживання</t>
    </r>
    <r>
      <rPr>
        <i/>
        <sz val="10"/>
        <color theme="1"/>
        <rFont val="Times New Roman"/>
      </rPr>
      <t xml:space="preserve"> 
(зазначити кількість осіб та діб)</t>
    </r>
  </si>
  <si>
    <t>доба*кількість осіб</t>
  </si>
  <si>
    <r>
      <rPr>
        <sz val="10"/>
        <color theme="1"/>
        <rFont val="Times New Roman"/>
      </rPr>
      <t xml:space="preserve">Добові
</t>
    </r>
    <r>
      <rPr>
        <i/>
        <sz val="10"/>
        <color theme="1"/>
        <rFont val="Times New Roman"/>
      </rPr>
      <t>(зазначити кількість осіб та діб)</t>
    </r>
  </si>
  <si>
    <t>Проїзд (зазначити вартість квитка)</t>
  </si>
  <si>
    <t>поїздка</t>
  </si>
  <si>
    <t>Інші витрати на відрядження (зазначити)</t>
  </si>
  <si>
    <t>1.5.2.</t>
  </si>
  <si>
    <t>Відрядження 2:</t>
  </si>
  <si>
    <r>
      <rPr>
        <sz val="10"/>
        <color theme="1"/>
        <rFont val="Times New Roman"/>
      </rPr>
      <t>Проживання</t>
    </r>
    <r>
      <rPr>
        <i/>
        <sz val="10"/>
        <color theme="1"/>
        <rFont val="Times New Roman"/>
      </rPr>
      <t xml:space="preserve"> 
(зазначити кількість осіб та діб)</t>
    </r>
  </si>
  <si>
    <r>
      <rPr>
        <sz val="10"/>
        <color theme="1"/>
        <rFont val="Times New Roman"/>
      </rPr>
      <t xml:space="preserve">Добові
</t>
    </r>
    <r>
      <rPr>
        <i/>
        <sz val="10"/>
        <color theme="1"/>
        <rFont val="Times New Roman"/>
      </rPr>
      <t>(зазначити кількість осіб та діб)</t>
    </r>
  </si>
  <si>
    <t>1.5.3.</t>
  </si>
  <si>
    <t>Разом Витрати на службові відрядження</t>
  </si>
  <si>
    <t>Разом Прямі витрати</t>
  </si>
  <si>
    <t>2.</t>
  </si>
  <si>
    <t>2.1.</t>
  </si>
  <si>
    <t>Конкретна назва видатків</t>
  </si>
  <si>
    <t>Обгрунтування</t>
  </si>
  <si>
    <t>2.2.</t>
  </si>
  <si>
    <t>2.3.</t>
  </si>
  <si>
    <t>Разом Непрямі витрати</t>
  </si>
  <si>
    <t>3.</t>
  </si>
  <si>
    <t>3.1.</t>
  </si>
  <si>
    <t>3.2.</t>
  </si>
  <si>
    <t>3.3.</t>
  </si>
  <si>
    <t>Разом Інші витрати (за необхідності)</t>
  </si>
  <si>
    <t>Разом по кошторису</t>
  </si>
  <si>
    <t>Головний бухгалтер/Керівник фінансового підрозділу</t>
  </si>
  <si>
    <r>
      <t>до кошторису витрат Проєкту</t>
    </r>
    <r>
      <rPr>
        <b/>
        <sz val="11"/>
        <color theme="1"/>
        <rFont val="Times New Roman"/>
      </rPr>
      <t xml:space="preserve"> </t>
    </r>
  </si>
  <si>
    <t xml:space="preserve">Головний бухгалтер / Керівник фінансового підрозділу </t>
  </si>
  <si>
    <t xml:space="preserve">Науковий керівник Проєкту </t>
  </si>
  <si>
    <t xml:space="preserve">Керівник установи </t>
  </si>
  <si>
    <t>Науковий керівник Проєкту</t>
  </si>
  <si>
    <t>Обсяг коштів,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</si>
</sst>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Arial"/>
    </font>
    <font>
      <sz val="11"/>
      <color theme="1"/>
      <name val="Times New Roman"/>
    </font>
    <font>
      <sz val="12"/>
      <color theme="1"/>
      <name val="Times New Roman"/>
    </font>
    <font>
      <sz val="11"/>
      <name val="Arial"/>
    </font>
    <font>
      <sz val="10"/>
      <color theme="1"/>
      <name val="Times New Roman"/>
    </font>
    <font>
      <b/>
      <sz val="10"/>
      <color theme="1"/>
      <name val="Times New Roman"/>
    </font>
    <font>
      <sz val="9"/>
      <color theme="1"/>
      <name val="Times New Roman"/>
    </font>
    <font>
      <b/>
      <sz val="11"/>
      <color theme="1"/>
      <name val="Times New Roman"/>
    </font>
    <font>
      <i/>
      <sz val="10"/>
      <color theme="1"/>
      <name val="Times New Roman"/>
    </font>
    <font>
      <i/>
      <sz val="11"/>
      <color theme="1"/>
      <name val="Times New Roman"/>
    </font>
    <font>
      <i/>
      <sz val="9"/>
      <color theme="1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EFFFEF"/>
        <bgColor rgb="FFEFFFEF"/>
      </patternFill>
    </fill>
    <fill>
      <patternFill patternType="solid">
        <fgColor rgb="FFF2F2F2"/>
        <bgColor rgb="FFF2F2F2"/>
      </patternFill>
    </fill>
    <fill>
      <patternFill patternType="solid">
        <fgColor rgb="FFFDE9D9"/>
        <bgColor rgb="FFFDE9D9"/>
      </patternFill>
    </fill>
    <fill>
      <patternFill patternType="solid">
        <fgColor rgb="FFDBFECA"/>
        <bgColor rgb="FFDBFECA"/>
      </patternFill>
    </fill>
  </fills>
  <borders count="5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3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wrapText="1"/>
    </xf>
    <xf numFmtId="4" fontId="5" fillId="2" borderId="6" xfId="0" applyNumberFormat="1" applyFont="1" applyFill="1" applyBorder="1" applyAlignment="1">
      <alignment horizontal="center" wrapText="1"/>
    </xf>
    <xf numFmtId="16" fontId="4" fillId="0" borderId="3" xfId="0" applyNumberFormat="1" applyFont="1" applyBorder="1" applyAlignment="1">
      <alignment horizontal="left" wrapText="1"/>
    </xf>
    <xf numFmtId="4" fontId="4" fillId="2" borderId="6" xfId="0" applyNumberFormat="1" applyFont="1" applyFill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0" fontId="7" fillId="0" borderId="8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4" fontId="1" fillId="0" borderId="3" xfId="0" applyNumberFormat="1" applyFont="1" applyBorder="1" applyAlignment="1">
      <alignment horizontal="center" wrapText="1"/>
    </xf>
    <xf numFmtId="4" fontId="1" fillId="0" borderId="3" xfId="0" applyNumberFormat="1" applyFont="1" applyBorder="1" applyAlignment="1">
      <alignment wrapText="1"/>
    </xf>
    <xf numFmtId="4" fontId="1" fillId="4" borderId="3" xfId="0" applyNumberFormat="1" applyFont="1" applyFill="1" applyBorder="1" applyAlignment="1">
      <alignment wrapText="1"/>
    </xf>
    <xf numFmtId="0" fontId="8" fillId="0" borderId="24" xfId="0" applyFont="1" applyBorder="1" applyAlignment="1">
      <alignment vertical="center" wrapText="1"/>
    </xf>
    <xf numFmtId="0" fontId="4" fillId="0" borderId="5" xfId="0" applyFont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4" fontId="1" fillId="4" borderId="27" xfId="0" applyNumberFormat="1" applyFont="1" applyFill="1" applyBorder="1" applyAlignment="1">
      <alignment wrapText="1"/>
    </xf>
    <xf numFmtId="0" fontId="1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9" fontId="7" fillId="0" borderId="30" xfId="0" applyNumberFormat="1" applyFont="1" applyBorder="1" applyAlignment="1">
      <alignment wrapText="1"/>
    </xf>
    <xf numFmtId="0" fontId="7" fillId="0" borderId="30" xfId="0" applyFont="1" applyBorder="1" applyAlignment="1">
      <alignment horizontal="center" wrapText="1"/>
    </xf>
    <xf numFmtId="4" fontId="7" fillId="0" borderId="30" xfId="0" applyNumberFormat="1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8" fillId="0" borderId="24" xfId="0" applyFont="1" applyBorder="1" applyAlignment="1">
      <alignment wrapText="1"/>
    </xf>
    <xf numFmtId="14" fontId="1" fillId="0" borderId="23" xfId="0" applyNumberFormat="1" applyFont="1" applyBorder="1" applyAlignment="1">
      <alignment wrapText="1"/>
    </xf>
    <xf numFmtId="0" fontId="10" fillId="0" borderId="2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4" fontId="1" fillId="4" borderId="40" xfId="0" applyNumberFormat="1" applyFont="1" applyFill="1" applyBorder="1" applyAlignment="1">
      <alignment wrapText="1"/>
    </xf>
    <xf numFmtId="0" fontId="1" fillId="0" borderId="36" xfId="0" applyFont="1" applyBorder="1" applyAlignment="1">
      <alignment wrapText="1"/>
    </xf>
    <xf numFmtId="4" fontId="7" fillId="5" borderId="30" xfId="0" applyNumberFormat="1" applyFont="1" applyFill="1" applyBorder="1" applyAlignment="1">
      <alignment wrapText="1"/>
    </xf>
    <xf numFmtId="0" fontId="1" fillId="5" borderId="44" xfId="0" applyFont="1" applyFill="1" applyBorder="1" applyAlignment="1">
      <alignment wrapText="1"/>
    </xf>
    <xf numFmtId="0" fontId="7" fillId="3" borderId="45" xfId="0" applyFont="1" applyFill="1" applyBorder="1" applyAlignment="1">
      <alignment wrapText="1"/>
    </xf>
    <xf numFmtId="0" fontId="9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4" fontId="7" fillId="5" borderId="40" xfId="0" applyNumberFormat="1" applyFont="1" applyFill="1" applyBorder="1" applyAlignment="1">
      <alignment wrapText="1"/>
    </xf>
    <xf numFmtId="2" fontId="7" fillId="5" borderId="49" xfId="0" applyNumberFormat="1" applyFont="1" applyFill="1" applyBorder="1" applyAlignment="1">
      <alignment wrapText="1"/>
    </xf>
    <xf numFmtId="0" fontId="7" fillId="3" borderId="8" xfId="0" applyFont="1" applyFill="1" applyBorder="1" applyAlignment="1">
      <alignment wrapText="1"/>
    </xf>
    <xf numFmtId="4" fontId="7" fillId="4" borderId="30" xfId="0" applyNumberFormat="1" applyFont="1" applyFill="1" applyBorder="1" applyAlignment="1">
      <alignment wrapText="1"/>
    </xf>
    <xf numFmtId="0" fontId="7" fillId="0" borderId="5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Border="1" applyAlignment="1"/>
    <xf numFmtId="0" fontId="4" fillId="0" borderId="0" xfId="0" applyFont="1" applyBorder="1" applyAlignment="1">
      <alignment horizontal="center" wrapText="1"/>
    </xf>
    <xf numFmtId="0" fontId="3" fillId="0" borderId="0" xfId="0" applyFont="1" applyBorder="1"/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/>
    <xf numFmtId="0" fontId="4" fillId="0" borderId="0" xfId="0" applyFont="1" applyAlignment="1">
      <alignment horizontal="center" vertical="top" wrapText="1"/>
    </xf>
    <xf numFmtId="0" fontId="0" fillId="0" borderId="0" xfId="0" applyFont="1" applyAlignment="1">
      <alignment vertical="top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/>
    <xf numFmtId="0" fontId="5" fillId="0" borderId="4" xfId="0" applyFont="1" applyBorder="1" applyAlignment="1">
      <alignment horizontal="left" wrapText="1"/>
    </xf>
    <xf numFmtId="0" fontId="3" fillId="0" borderId="5" xfId="0" applyFont="1" applyBorder="1"/>
    <xf numFmtId="0" fontId="4" fillId="0" borderId="4" xfId="0" applyFont="1" applyBorder="1" applyAlignment="1">
      <alignment horizontal="left" wrapText="1"/>
    </xf>
    <xf numFmtId="0" fontId="3" fillId="0" borderId="7" xfId="0" applyFont="1" applyBorder="1"/>
    <xf numFmtId="0" fontId="1" fillId="0" borderId="2" xfId="0" applyFont="1" applyBorder="1" applyAlignment="1">
      <alignment horizontal="center" wrapText="1"/>
    </xf>
    <xf numFmtId="0" fontId="3" fillId="0" borderId="2" xfId="0" applyFont="1" applyBorder="1"/>
    <xf numFmtId="0" fontId="1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7" fillId="5" borderId="46" xfId="0" applyFont="1" applyFill="1" applyBorder="1" applyAlignment="1">
      <alignment horizontal="left" wrapText="1"/>
    </xf>
    <xf numFmtId="0" fontId="3" fillId="0" borderId="47" xfId="0" applyFont="1" applyBorder="1"/>
    <xf numFmtId="0" fontId="3" fillId="0" borderId="48" xfId="0" applyFont="1" applyBorder="1"/>
    <xf numFmtId="0" fontId="1" fillId="0" borderId="25" xfId="0" applyFont="1" applyBorder="1" applyAlignment="1">
      <alignment horizontal="left" wrapText="1"/>
    </xf>
    <xf numFmtId="0" fontId="3" fillId="0" borderId="16" xfId="0" applyFont="1" applyBorder="1"/>
    <xf numFmtId="0" fontId="3" fillId="0" borderId="26" xfId="0" applyFont="1" applyBorder="1"/>
    <xf numFmtId="0" fontId="7" fillId="5" borderId="41" xfId="0" applyFont="1" applyFill="1" applyBorder="1" applyAlignment="1">
      <alignment horizontal="left" wrapText="1"/>
    </xf>
    <xf numFmtId="0" fontId="3" fillId="0" borderId="42" xfId="0" applyFont="1" applyBorder="1"/>
    <xf numFmtId="0" fontId="3" fillId="0" borderId="43" xfId="0" applyFont="1" applyBorder="1"/>
    <xf numFmtId="0" fontId="7" fillId="3" borderId="18" xfId="0" applyFont="1" applyFill="1" applyBorder="1" applyAlignment="1">
      <alignment horizontal="center" wrapText="1"/>
    </xf>
    <xf numFmtId="0" fontId="3" fillId="0" borderId="19" xfId="0" applyFont="1" applyBorder="1"/>
    <xf numFmtId="0" fontId="3" fillId="0" borderId="20" xfId="0" applyFont="1" applyBorder="1"/>
    <xf numFmtId="0" fontId="10" fillId="0" borderId="36" xfId="0" applyFont="1" applyBorder="1" applyAlignment="1">
      <alignment horizontal="left" vertical="center" wrapText="1"/>
    </xf>
    <xf numFmtId="0" fontId="3" fillId="0" borderId="13" xfId="0" applyFont="1" applyBorder="1"/>
    <xf numFmtId="0" fontId="3" fillId="0" borderId="39" xfId="0" applyFont="1" applyBorder="1"/>
    <xf numFmtId="0" fontId="7" fillId="0" borderId="18" xfId="0" applyFont="1" applyBorder="1" applyAlignment="1">
      <alignment horizontal="left"/>
    </xf>
    <xf numFmtId="0" fontId="1" fillId="0" borderId="35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32" xfId="0" applyFont="1" applyBorder="1"/>
    <xf numFmtId="0" fontId="6" fillId="0" borderId="37" xfId="0" applyFont="1" applyBorder="1" applyAlignment="1">
      <alignment horizontal="center" vertical="center" wrapText="1"/>
    </xf>
    <xf numFmtId="0" fontId="3" fillId="0" borderId="38" xfId="0" applyFont="1" applyBorder="1"/>
    <xf numFmtId="0" fontId="7" fillId="3" borderId="15" xfId="0" applyFont="1" applyFill="1" applyBorder="1" applyAlignment="1">
      <alignment horizontal="center" wrapText="1"/>
    </xf>
    <xf numFmtId="0" fontId="3" fillId="0" borderId="17" xfId="0" applyFont="1" applyBorder="1"/>
    <xf numFmtId="0" fontId="7" fillId="0" borderId="18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3" fillId="0" borderId="22" xfId="0" applyFont="1" applyBorder="1"/>
    <xf numFmtId="0" fontId="6" fillId="0" borderId="21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0" fontId="3" fillId="0" borderId="34" xfId="0" applyFont="1" applyBorder="1"/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wrapText="1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9"/>
  <sheetViews>
    <sheetView workbookViewId="0">
      <selection activeCell="F16" sqref="F16"/>
    </sheetView>
  </sheetViews>
  <sheetFormatPr defaultColWidth="12.625" defaultRowHeight="15" customHeight="1" x14ac:dyDescent="0.2"/>
  <cols>
    <col min="1" max="1" width="4.5" customWidth="1"/>
    <col min="2" max="2" width="34.25" customWidth="1"/>
    <col min="3" max="3" width="5.125" customWidth="1"/>
    <col min="4" max="4" width="10.75" customWidth="1"/>
    <col min="5" max="24" width="7.625" customWidth="1"/>
  </cols>
  <sheetData>
    <row r="1" spans="1:24" ht="60.75" customHeight="1" x14ac:dyDescent="0.25">
      <c r="A1" s="1"/>
      <c r="B1" s="2"/>
      <c r="C1" s="87"/>
      <c r="D1" s="7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20" customHeight="1" x14ac:dyDescent="0.25">
      <c r="A2" s="88"/>
      <c r="B2" s="73"/>
      <c r="C2" s="87"/>
      <c r="D2" s="7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5.75" customHeight="1" x14ac:dyDescent="0.25">
      <c r="A3" s="85" t="s">
        <v>0</v>
      </c>
      <c r="B3" s="73"/>
      <c r="C3" s="73"/>
      <c r="D3" s="7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.75" customHeight="1" x14ac:dyDescent="0.25">
      <c r="A4" s="89"/>
      <c r="B4" s="78"/>
      <c r="C4" s="78"/>
      <c r="D4" s="7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5.75" customHeight="1" x14ac:dyDescent="0.25">
      <c r="A5" s="83" t="s">
        <v>1</v>
      </c>
      <c r="B5" s="84"/>
      <c r="C5" s="84"/>
      <c r="D5" s="8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5.75" customHeight="1" x14ac:dyDescent="0.25">
      <c r="A6" s="85" t="s">
        <v>2</v>
      </c>
      <c r="B6" s="73"/>
      <c r="C6" s="73"/>
      <c r="D6" s="7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5.75" customHeight="1" x14ac:dyDescent="0.25">
      <c r="A7" s="1"/>
      <c r="B7" s="2"/>
      <c r="C7" s="2"/>
      <c r="D7" s="2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31.5" customHeight="1" x14ac:dyDescent="0.25">
      <c r="A8" s="6" t="s">
        <v>3</v>
      </c>
      <c r="B8" s="86" t="s">
        <v>4</v>
      </c>
      <c r="C8" s="80"/>
      <c r="D8" s="7" t="s">
        <v>95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5.75" customHeight="1" x14ac:dyDescent="0.25">
      <c r="A9" s="8">
        <v>1</v>
      </c>
      <c r="B9" s="79" t="s">
        <v>5</v>
      </c>
      <c r="C9" s="80"/>
      <c r="D9" s="9">
        <f>'Розрахунки до Кошторису'!F48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.75" customHeight="1" x14ac:dyDescent="0.25">
      <c r="A10" s="10" t="s">
        <v>6</v>
      </c>
      <c r="B10" s="81" t="s">
        <v>7</v>
      </c>
      <c r="C10" s="80"/>
      <c r="D10" s="11">
        <f>'Розрахунки до Кошторису'!F23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5.75" customHeight="1" x14ac:dyDescent="0.25">
      <c r="A11" s="12" t="s">
        <v>8</v>
      </c>
      <c r="B11" s="81" t="s">
        <v>9</v>
      </c>
      <c r="C11" s="80"/>
      <c r="D11" s="11">
        <f>'Розрахунки до Кошторису'!F24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29.25" customHeight="1" x14ac:dyDescent="0.25">
      <c r="A12" s="12" t="s">
        <v>10</v>
      </c>
      <c r="B12" s="81" t="s">
        <v>11</v>
      </c>
      <c r="C12" s="80"/>
      <c r="D12" s="11">
        <f>'Розрахунки до Кошторису'!F29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5.75" customHeight="1" x14ac:dyDescent="0.25">
      <c r="A13" s="12" t="s">
        <v>12</v>
      </c>
      <c r="B13" s="81" t="s">
        <v>13</v>
      </c>
      <c r="C13" s="80"/>
      <c r="D13" s="11">
        <f>'Розрахунки до Кошторису'!F34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5.75" customHeight="1" x14ac:dyDescent="0.25">
      <c r="A14" s="12" t="s">
        <v>14</v>
      </c>
      <c r="B14" s="81" t="s">
        <v>15</v>
      </c>
      <c r="C14" s="80"/>
      <c r="D14" s="11">
        <f>'Розрахунки до Кошторису'!F47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28.5" customHeight="1" x14ac:dyDescent="0.25">
      <c r="A15" s="8">
        <v>2</v>
      </c>
      <c r="B15" s="79" t="s">
        <v>16</v>
      </c>
      <c r="C15" s="80"/>
      <c r="D15" s="9">
        <f>'Розрахунки до Кошторису'!F53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5.75" customHeight="1" x14ac:dyDescent="0.25">
      <c r="A16" s="8">
        <v>3</v>
      </c>
      <c r="B16" s="79" t="s">
        <v>17</v>
      </c>
      <c r="C16" s="80"/>
      <c r="D16" s="9">
        <f>'Розрахунки до Кошторису'!F58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5.75" customHeight="1" x14ac:dyDescent="0.25">
      <c r="A17" s="81" t="s">
        <v>18</v>
      </c>
      <c r="B17" s="82"/>
      <c r="C17" s="80"/>
      <c r="D17" s="11">
        <f>D16+D15+D9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26.25" customHeight="1" x14ac:dyDescent="0.25">
      <c r="A18" s="13"/>
      <c r="B18" s="4"/>
      <c r="C18" s="4"/>
      <c r="D18" s="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ht="25.5" customHeight="1" x14ac:dyDescent="0.2">
      <c r="A19" s="76" t="s">
        <v>91</v>
      </c>
      <c r="B19" s="73"/>
      <c r="C19" s="77"/>
      <c r="D19" s="78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ht="21.75" customHeight="1" x14ac:dyDescent="0.2">
      <c r="A20" s="15"/>
      <c r="B20" s="14"/>
      <c r="C20" s="74" t="s">
        <v>19</v>
      </c>
      <c r="D20" s="7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 ht="15.75" customHeight="1" x14ac:dyDescent="0.2">
      <c r="A21" s="76" t="s">
        <v>92</v>
      </c>
      <c r="B21" s="73"/>
      <c r="C21" s="77"/>
      <c r="D21" s="78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ht="15.75" customHeight="1" x14ac:dyDescent="0.2">
      <c r="A22" s="15"/>
      <c r="B22" s="14"/>
      <c r="C22" s="72" t="s">
        <v>19</v>
      </c>
      <c r="D22" s="7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ht="15.75" customHeight="1" x14ac:dyDescent="0.2">
      <c r="A23" s="15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23.25" customHeight="1" x14ac:dyDescent="0.2">
      <c r="A24" s="76" t="s">
        <v>93</v>
      </c>
      <c r="B24" s="73"/>
      <c r="C24" s="77"/>
      <c r="D24" s="78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27" customHeight="1" x14ac:dyDescent="0.2">
      <c r="A25" s="67"/>
      <c r="B25" s="68"/>
      <c r="C25" s="74" t="s">
        <v>19</v>
      </c>
      <c r="D25" s="75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ht="15" customHeight="1" x14ac:dyDescent="0.2">
      <c r="A26" s="63"/>
      <c r="B26" s="64"/>
      <c r="C26" s="69"/>
      <c r="D26" s="68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ht="15" customHeight="1" x14ac:dyDescent="0.2">
      <c r="A27" s="67"/>
      <c r="B27" s="68"/>
      <c r="C27" s="69"/>
      <c r="D27" s="70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ht="15" customHeight="1" x14ac:dyDescent="0.2">
      <c r="A28" s="63"/>
      <c r="B28" s="64"/>
      <c r="C28" s="69"/>
      <c r="D28" s="68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ht="26.25" customHeight="1" x14ac:dyDescent="0.2">
      <c r="A29" s="67"/>
      <c r="B29" s="68"/>
      <c r="C29" s="69"/>
      <c r="D29" s="70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ht="23.25" customHeight="1" x14ac:dyDescent="0.2">
      <c r="A30" s="63"/>
      <c r="B30" s="64"/>
      <c r="C30" s="71"/>
      <c r="D30" s="70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ht="24.75" customHeight="1" x14ac:dyDescent="0.2">
      <c r="A31" s="67"/>
      <c r="B31" s="68"/>
      <c r="C31" s="69"/>
      <c r="D31" s="70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ht="23.25" customHeight="1" x14ac:dyDescent="0.2">
      <c r="A32" s="63"/>
      <c r="B32" s="64"/>
      <c r="C32" s="71"/>
      <c r="D32" s="68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ht="38.25" customHeight="1" x14ac:dyDescent="0.25">
      <c r="A33" s="67"/>
      <c r="B33" s="68"/>
      <c r="C33" s="69"/>
      <c r="D33" s="70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5.75" customHeight="1" x14ac:dyDescent="0.25">
      <c r="A34" s="65"/>
      <c r="B34" s="66"/>
      <c r="C34" s="71"/>
      <c r="D34" s="70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5.75" customHeight="1" x14ac:dyDescent="0.25">
      <c r="A35" s="65"/>
      <c r="B35" s="66"/>
      <c r="C35" s="66"/>
      <c r="D35" s="66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5.75" customHeight="1" x14ac:dyDescent="0.25">
      <c r="A36" s="65"/>
      <c r="B36" s="66"/>
      <c r="C36" s="66"/>
      <c r="D36" s="66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5.75" customHeight="1" x14ac:dyDescent="0.25">
      <c r="A37" s="65"/>
      <c r="B37" s="66"/>
      <c r="C37" s="66"/>
      <c r="D37" s="66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5.75" customHeight="1" x14ac:dyDescent="0.25">
      <c r="A38" s="1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5.75" customHeight="1" x14ac:dyDescent="0.25">
      <c r="A39" s="1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5.75" customHeight="1" x14ac:dyDescent="0.25">
      <c r="A40" s="1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5.75" customHeight="1" x14ac:dyDescent="0.25">
      <c r="A41" s="1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5.75" customHeight="1" x14ac:dyDescent="0.25">
      <c r="A42" s="1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5.75" customHeight="1" x14ac:dyDescent="0.25">
      <c r="A43" s="1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5.75" customHeight="1" x14ac:dyDescent="0.25">
      <c r="A44" s="1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5.75" customHeight="1" x14ac:dyDescent="0.25">
      <c r="A45" s="1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5.75" customHeight="1" x14ac:dyDescent="0.25">
      <c r="A46" s="1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5.75" customHeight="1" x14ac:dyDescent="0.25">
      <c r="A47" s="1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5.75" customHeight="1" x14ac:dyDescent="0.25">
      <c r="A48" s="1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15.75" customHeight="1" x14ac:dyDescent="0.25">
      <c r="A49" s="1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5.75" customHeight="1" x14ac:dyDescent="0.25">
      <c r="A50" s="1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5.75" customHeight="1" x14ac:dyDescent="0.25">
      <c r="A51" s="1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5.75" customHeight="1" x14ac:dyDescent="0.25">
      <c r="A52" s="1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5.75" customHeight="1" x14ac:dyDescent="0.25">
      <c r="A53" s="1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5.75" customHeight="1" x14ac:dyDescent="0.25">
      <c r="A54" s="1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5.75" customHeight="1" x14ac:dyDescent="0.25">
      <c r="A55" s="1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5.75" customHeight="1" x14ac:dyDescent="0.25">
      <c r="A56" s="1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5.75" customHeight="1" x14ac:dyDescent="0.25">
      <c r="A57" s="1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5.75" customHeight="1" x14ac:dyDescent="0.25">
      <c r="A58" s="1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15.75" customHeight="1" x14ac:dyDescent="0.25">
      <c r="A59" s="1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15.75" customHeight="1" x14ac:dyDescent="0.25">
      <c r="A60" s="1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15.75" customHeight="1" x14ac:dyDescent="0.25">
      <c r="A61" s="1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15.75" customHeight="1" x14ac:dyDescent="0.25">
      <c r="A62" s="1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15.75" customHeight="1" x14ac:dyDescent="0.25">
      <c r="A63" s="1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5.75" customHeight="1" x14ac:dyDescent="0.25">
      <c r="A64" s="1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15.75" customHeight="1" x14ac:dyDescent="0.25">
      <c r="A65" s="1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15.75" customHeight="1" x14ac:dyDescent="0.25">
      <c r="A66" s="1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15.75" customHeight="1" x14ac:dyDescent="0.25">
      <c r="A67" s="1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15.75" customHeight="1" x14ac:dyDescent="0.25">
      <c r="A68" s="1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15.75" customHeight="1" x14ac:dyDescent="0.25">
      <c r="A69" s="1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15.75" customHeight="1" x14ac:dyDescent="0.25">
      <c r="A70" s="1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15.75" customHeight="1" x14ac:dyDescent="0.25">
      <c r="A71" s="1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15.75" customHeight="1" x14ac:dyDescent="0.25">
      <c r="A72" s="1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15.75" customHeight="1" x14ac:dyDescent="0.25">
      <c r="A73" s="1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15.75" customHeight="1" x14ac:dyDescent="0.25">
      <c r="A74" s="1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15.75" customHeight="1" x14ac:dyDescent="0.25">
      <c r="A75" s="1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15.75" customHeight="1" x14ac:dyDescent="0.25">
      <c r="A76" s="1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5.75" customHeight="1" x14ac:dyDescent="0.25">
      <c r="A77" s="1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5.75" customHeight="1" x14ac:dyDescent="0.25">
      <c r="A78" s="1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15.75" customHeight="1" x14ac:dyDescent="0.25">
      <c r="A79" s="1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5.75" customHeight="1" x14ac:dyDescent="0.25">
      <c r="A80" s="1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5.75" customHeight="1" x14ac:dyDescent="0.25">
      <c r="A81" s="1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15.75" customHeight="1" x14ac:dyDescent="0.25">
      <c r="A82" s="1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15.75" customHeight="1" x14ac:dyDescent="0.25">
      <c r="A83" s="1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15.75" customHeight="1" x14ac:dyDescent="0.25">
      <c r="A84" s="1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15.75" customHeight="1" x14ac:dyDescent="0.25">
      <c r="A85" s="1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15.75" customHeight="1" x14ac:dyDescent="0.25">
      <c r="A86" s="1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15.75" customHeight="1" x14ac:dyDescent="0.25">
      <c r="A87" s="1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15.75" customHeight="1" x14ac:dyDescent="0.25">
      <c r="A88" s="1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15.75" customHeight="1" x14ac:dyDescent="0.25">
      <c r="A89" s="1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15.75" customHeight="1" x14ac:dyDescent="0.25">
      <c r="A90" s="1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15.75" customHeight="1" x14ac:dyDescent="0.25">
      <c r="A91" s="1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15.75" customHeight="1" x14ac:dyDescent="0.25">
      <c r="A92" s="1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15.75" customHeight="1" x14ac:dyDescent="0.25">
      <c r="A93" s="1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15.75" customHeight="1" x14ac:dyDescent="0.25">
      <c r="A94" s="1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ht="15.75" customHeight="1" x14ac:dyDescent="0.25">
      <c r="A95" s="1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15.75" customHeight="1" x14ac:dyDescent="0.25">
      <c r="A96" s="1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ht="15.75" customHeight="1" x14ac:dyDescent="0.25">
      <c r="A97" s="1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ht="15.75" customHeight="1" x14ac:dyDescent="0.25">
      <c r="A98" s="1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ht="15.75" customHeight="1" x14ac:dyDescent="0.25">
      <c r="A99" s="1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ht="15.75" customHeight="1" x14ac:dyDescent="0.25">
      <c r="A100" s="1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15.75" customHeight="1" x14ac:dyDescent="0.25">
      <c r="A101" s="1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15.75" customHeight="1" x14ac:dyDescent="0.25">
      <c r="A102" s="1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15.75" customHeight="1" x14ac:dyDescent="0.25">
      <c r="A103" s="1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15.75" customHeight="1" x14ac:dyDescent="0.25">
      <c r="A104" s="1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15.75" customHeight="1" x14ac:dyDescent="0.25">
      <c r="A105" s="1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15.75" customHeight="1" x14ac:dyDescent="0.25">
      <c r="A106" s="1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15.75" customHeight="1" x14ac:dyDescent="0.25">
      <c r="A107" s="1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15.75" customHeight="1" x14ac:dyDescent="0.25">
      <c r="A108" s="1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ht="15.75" customHeight="1" x14ac:dyDescent="0.25">
      <c r="A109" s="1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ht="15.75" customHeight="1" x14ac:dyDescent="0.25">
      <c r="A110" s="1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ht="15.75" customHeight="1" x14ac:dyDescent="0.25">
      <c r="A111" s="1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ht="15.75" customHeight="1" x14ac:dyDescent="0.25">
      <c r="A112" s="1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ht="15.75" customHeight="1" x14ac:dyDescent="0.25">
      <c r="A113" s="1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ht="15.75" customHeight="1" x14ac:dyDescent="0.25">
      <c r="A114" s="1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ht="15.75" customHeight="1" x14ac:dyDescent="0.25">
      <c r="A115" s="1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ht="15.75" customHeight="1" x14ac:dyDescent="0.25">
      <c r="A116" s="1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15.75" customHeight="1" x14ac:dyDescent="0.25">
      <c r="A117" s="1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15.75" customHeight="1" x14ac:dyDescent="0.25">
      <c r="A118" s="1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15.75" customHeight="1" x14ac:dyDescent="0.25">
      <c r="A119" s="1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15.75" customHeight="1" x14ac:dyDescent="0.25">
      <c r="A120" s="1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15.75" customHeight="1" x14ac:dyDescent="0.25">
      <c r="A121" s="1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ht="15.75" customHeight="1" x14ac:dyDescent="0.25">
      <c r="A122" s="1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ht="15.75" customHeight="1" x14ac:dyDescent="0.25">
      <c r="A123" s="1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ht="15.75" customHeight="1" x14ac:dyDescent="0.25">
      <c r="A124" s="1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ht="15.75" customHeight="1" x14ac:dyDescent="0.25">
      <c r="A125" s="1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ht="15.75" customHeight="1" x14ac:dyDescent="0.25">
      <c r="A126" s="1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ht="15.75" customHeight="1" x14ac:dyDescent="0.25">
      <c r="A127" s="1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ht="15.75" customHeight="1" x14ac:dyDescent="0.25">
      <c r="A128" s="1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ht="15.75" customHeight="1" x14ac:dyDescent="0.25">
      <c r="A129" s="1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ht="15.75" customHeight="1" x14ac:dyDescent="0.25">
      <c r="A130" s="1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ht="15.75" customHeight="1" x14ac:dyDescent="0.25">
      <c r="A131" s="1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ht="15.75" customHeight="1" x14ac:dyDescent="0.25">
      <c r="A132" s="1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ht="15.75" customHeight="1" x14ac:dyDescent="0.25">
      <c r="A133" s="1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ht="15.75" customHeight="1" x14ac:dyDescent="0.25">
      <c r="A134" s="1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ht="15.75" customHeight="1" x14ac:dyDescent="0.25">
      <c r="A135" s="1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ht="15.75" customHeight="1" x14ac:dyDescent="0.25">
      <c r="A136" s="1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ht="15.75" customHeight="1" x14ac:dyDescent="0.25">
      <c r="A137" s="1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ht="15.75" customHeight="1" x14ac:dyDescent="0.25">
      <c r="A138" s="1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ht="15.75" customHeight="1" x14ac:dyDescent="0.25">
      <c r="A139" s="1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ht="15.75" customHeight="1" x14ac:dyDescent="0.25">
      <c r="A140" s="1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ht="15.75" customHeight="1" x14ac:dyDescent="0.25">
      <c r="A141" s="1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ht="15.75" customHeight="1" x14ac:dyDescent="0.25">
      <c r="A142" s="1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ht="15.75" customHeight="1" x14ac:dyDescent="0.25">
      <c r="A143" s="1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ht="15.75" customHeight="1" x14ac:dyDescent="0.25">
      <c r="A144" s="1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ht="15.75" customHeight="1" x14ac:dyDescent="0.25">
      <c r="A145" s="1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ht="15.75" customHeight="1" x14ac:dyDescent="0.25">
      <c r="A146" s="1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ht="15.75" customHeight="1" x14ac:dyDescent="0.25">
      <c r="A147" s="1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ht="15.75" customHeight="1" x14ac:dyDescent="0.25">
      <c r="A148" s="1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ht="15.75" customHeight="1" x14ac:dyDescent="0.25">
      <c r="A149" s="1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ht="15.75" customHeight="1" x14ac:dyDescent="0.25">
      <c r="A150" s="1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ht="15.75" customHeight="1" x14ac:dyDescent="0.25">
      <c r="A151" s="1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ht="15.75" customHeight="1" x14ac:dyDescent="0.25">
      <c r="A152" s="1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ht="15.75" customHeight="1" x14ac:dyDescent="0.25">
      <c r="A153" s="1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ht="15.75" customHeight="1" x14ac:dyDescent="0.25">
      <c r="A154" s="1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ht="15.75" customHeight="1" x14ac:dyDescent="0.25">
      <c r="A155" s="1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ht="15.75" customHeight="1" x14ac:dyDescent="0.25">
      <c r="A156" s="1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ht="15.75" customHeight="1" x14ac:dyDescent="0.25">
      <c r="A157" s="1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ht="15.75" customHeight="1" x14ac:dyDescent="0.25">
      <c r="A158" s="1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ht="15.75" customHeight="1" x14ac:dyDescent="0.25">
      <c r="A159" s="1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ht="15.75" customHeight="1" x14ac:dyDescent="0.25">
      <c r="A160" s="1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ht="15.75" customHeight="1" x14ac:dyDescent="0.25">
      <c r="A161" s="1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ht="15.75" customHeight="1" x14ac:dyDescent="0.25">
      <c r="A162" s="1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ht="15.75" customHeight="1" x14ac:dyDescent="0.25">
      <c r="A163" s="1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ht="15.75" customHeight="1" x14ac:dyDescent="0.25">
      <c r="A164" s="1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ht="15.75" customHeight="1" x14ac:dyDescent="0.25">
      <c r="A165" s="1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ht="15.75" customHeight="1" x14ac:dyDescent="0.25">
      <c r="A166" s="1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ht="15.75" customHeight="1" x14ac:dyDescent="0.25">
      <c r="A167" s="1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ht="15.75" customHeight="1" x14ac:dyDescent="0.25">
      <c r="A168" s="1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ht="15.75" customHeight="1" x14ac:dyDescent="0.25">
      <c r="A169" s="1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ht="15.75" customHeight="1" x14ac:dyDescent="0.25">
      <c r="A170" s="1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ht="15.75" customHeight="1" x14ac:dyDescent="0.25">
      <c r="A171" s="1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1:24" ht="15.75" customHeight="1" x14ac:dyDescent="0.25">
      <c r="A172" s="1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1:24" ht="15.75" customHeight="1" x14ac:dyDescent="0.25">
      <c r="A173" s="1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1:24" ht="15.75" customHeight="1" x14ac:dyDescent="0.25">
      <c r="A174" s="1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1:24" ht="15.75" customHeight="1" x14ac:dyDescent="0.25">
      <c r="A175" s="1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1:24" ht="15.75" customHeight="1" x14ac:dyDescent="0.25">
      <c r="A176" s="1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1:24" ht="15.75" customHeight="1" x14ac:dyDescent="0.25">
      <c r="A177" s="1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1:24" ht="15.75" customHeight="1" x14ac:dyDescent="0.25">
      <c r="A178" s="1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1:24" ht="15.75" customHeight="1" x14ac:dyDescent="0.25">
      <c r="A179" s="1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1:24" ht="15.75" customHeight="1" x14ac:dyDescent="0.25">
      <c r="A180" s="1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1:24" ht="15.75" customHeight="1" x14ac:dyDescent="0.25">
      <c r="A181" s="1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1:24" ht="15.75" customHeight="1" x14ac:dyDescent="0.25">
      <c r="A182" s="1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1:24" ht="15.75" customHeight="1" x14ac:dyDescent="0.25">
      <c r="A183" s="1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1:24" ht="15.75" customHeight="1" x14ac:dyDescent="0.25">
      <c r="A184" s="1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1:24" ht="15.75" customHeight="1" x14ac:dyDescent="0.25">
      <c r="A185" s="1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1:24" ht="15.75" customHeight="1" x14ac:dyDescent="0.25">
      <c r="A186" s="1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1:24" ht="15.75" customHeight="1" x14ac:dyDescent="0.25">
      <c r="A187" s="1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1:24" ht="15.75" customHeight="1" x14ac:dyDescent="0.25">
      <c r="A188" s="1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1:24" ht="15.75" customHeight="1" x14ac:dyDescent="0.25">
      <c r="A189" s="1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1:24" ht="15.75" customHeight="1" x14ac:dyDescent="0.25">
      <c r="A190" s="1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1:24" ht="15.75" customHeight="1" x14ac:dyDescent="0.25">
      <c r="A191" s="1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1:24" ht="15.75" customHeight="1" x14ac:dyDescent="0.25">
      <c r="A192" s="1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1:24" ht="15.75" customHeight="1" x14ac:dyDescent="0.25">
      <c r="A193" s="1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1:24" ht="15.75" customHeight="1" x14ac:dyDescent="0.25">
      <c r="A194" s="1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1:24" ht="15.75" customHeight="1" x14ac:dyDescent="0.25">
      <c r="A195" s="1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1:24" ht="15.75" customHeight="1" x14ac:dyDescent="0.25">
      <c r="A196" s="1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1:24" ht="15.75" customHeight="1" x14ac:dyDescent="0.25">
      <c r="A197" s="1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1:24" ht="15.75" customHeight="1" x14ac:dyDescent="0.25">
      <c r="A198" s="1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1:24" ht="15.75" customHeight="1" x14ac:dyDescent="0.25">
      <c r="A199" s="1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1:24" ht="15.75" customHeight="1" x14ac:dyDescent="0.25">
      <c r="A200" s="1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1:24" ht="15.75" customHeight="1" x14ac:dyDescent="0.25">
      <c r="A201" s="1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1:24" ht="15.75" customHeight="1" x14ac:dyDescent="0.25">
      <c r="A202" s="1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1:24" ht="15.75" customHeight="1" x14ac:dyDescent="0.25">
      <c r="A203" s="1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1:24" ht="15.75" customHeight="1" x14ac:dyDescent="0.25">
      <c r="A204" s="1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1:24" ht="15.75" customHeight="1" x14ac:dyDescent="0.25">
      <c r="A205" s="1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1:24" ht="15.75" customHeight="1" x14ac:dyDescent="0.25">
      <c r="A206" s="1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1:24" ht="15.75" customHeight="1" x14ac:dyDescent="0.25">
      <c r="A207" s="1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1:24" ht="15.75" customHeight="1" x14ac:dyDescent="0.25">
      <c r="A208" s="1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1:24" ht="15.75" customHeight="1" x14ac:dyDescent="0.25">
      <c r="A209" s="1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1:24" ht="15.75" customHeight="1" x14ac:dyDescent="0.25">
      <c r="A210" s="1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1:24" ht="15.75" customHeight="1" x14ac:dyDescent="0.25">
      <c r="A211" s="1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1:24" ht="15.75" customHeight="1" x14ac:dyDescent="0.25">
      <c r="A212" s="1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1:24" ht="15.75" customHeight="1" x14ac:dyDescent="0.25">
      <c r="A213" s="1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1:24" ht="15.75" customHeight="1" x14ac:dyDescent="0.25">
      <c r="A214" s="1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1:24" ht="15.75" customHeight="1" x14ac:dyDescent="0.25">
      <c r="A215" s="1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1:24" ht="15.75" customHeight="1" x14ac:dyDescent="0.25">
      <c r="A216" s="1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1:24" ht="15.75" customHeight="1" x14ac:dyDescent="0.25">
      <c r="A217" s="1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1:24" ht="15.75" customHeight="1" x14ac:dyDescent="0.25">
      <c r="A218" s="1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1:24" ht="15.75" customHeight="1" x14ac:dyDescent="0.25">
      <c r="A219" s="1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1:24" ht="15.75" customHeight="1" x14ac:dyDescent="0.25">
      <c r="A220" s="1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1:24" ht="15.75" customHeight="1" x14ac:dyDescent="0.25">
      <c r="A221" s="1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1:24" ht="15.75" customHeight="1" x14ac:dyDescent="0.25">
      <c r="A222" s="1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1:24" ht="15.75" customHeight="1" x14ac:dyDescent="0.25">
      <c r="A223" s="1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1:24" ht="15.75" customHeight="1" x14ac:dyDescent="0.25">
      <c r="A224" s="1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1:24" ht="15.75" customHeight="1" x14ac:dyDescent="0.25">
      <c r="A225" s="1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1:24" ht="15.75" customHeight="1" x14ac:dyDescent="0.25">
      <c r="A226" s="1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1:24" ht="15.75" customHeight="1" x14ac:dyDescent="0.25">
      <c r="A227" s="1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1:24" ht="15.75" customHeight="1" x14ac:dyDescent="0.25">
      <c r="A228" s="1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1:24" ht="15.75" customHeight="1" x14ac:dyDescent="0.25">
      <c r="A229" s="1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1:24" ht="15.75" customHeight="1" x14ac:dyDescent="0.25">
      <c r="A230" s="1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1:24" ht="15.75" customHeight="1" x14ac:dyDescent="0.25">
      <c r="A231" s="1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1:24" ht="15.75" customHeight="1" x14ac:dyDescent="0.25">
      <c r="A232" s="1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1:24" ht="15.75" customHeight="1" x14ac:dyDescent="0.25">
      <c r="A233" s="1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1:24" ht="15.75" customHeight="1" x14ac:dyDescent="0.25">
      <c r="A234" s="1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1:24" ht="15.75" customHeight="1" x14ac:dyDescent="0.25">
      <c r="A235" s="1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1:24" ht="15.75" customHeight="1" x14ac:dyDescent="0.25">
      <c r="A236" s="1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1:24" ht="15.75" customHeight="1" x14ac:dyDescent="0.25">
      <c r="A237" s="1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1:24" ht="15.75" customHeight="1" x14ac:dyDescent="0.25">
      <c r="A238" s="1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1:24" ht="15.75" customHeight="1" x14ac:dyDescent="0.25">
      <c r="A239" s="1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1:24" ht="15.75" customHeight="1" x14ac:dyDescent="0.25">
      <c r="A240" s="1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1:24" ht="15.75" customHeight="1" x14ac:dyDescent="0.25">
      <c r="A241" s="1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1:24" ht="15.75" customHeight="1" x14ac:dyDescent="0.25">
      <c r="A242" s="1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1:24" ht="15.75" customHeight="1" x14ac:dyDescent="0.25">
      <c r="A243" s="1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1:24" ht="15.75" customHeight="1" x14ac:dyDescent="0.25">
      <c r="A244" s="1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1:24" ht="15.75" customHeight="1" x14ac:dyDescent="0.25">
      <c r="A245" s="1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1:24" ht="15.75" customHeight="1" x14ac:dyDescent="0.25">
      <c r="A246" s="1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1:24" ht="15.75" customHeight="1" x14ac:dyDescent="0.25">
      <c r="A247" s="1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1:24" ht="15.75" customHeight="1" x14ac:dyDescent="0.25">
      <c r="A248" s="1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1:24" ht="15.75" customHeight="1" x14ac:dyDescent="0.25">
      <c r="A249" s="1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1:24" ht="15.75" customHeight="1" x14ac:dyDescent="0.25">
      <c r="A250" s="1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1:24" ht="15.75" customHeight="1" x14ac:dyDescent="0.25">
      <c r="A251" s="1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1:24" ht="15.75" customHeight="1" x14ac:dyDescent="0.25">
      <c r="A252" s="1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1:24" ht="15.75" customHeight="1" x14ac:dyDescent="0.25">
      <c r="A253" s="1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1:24" ht="15.75" customHeight="1" x14ac:dyDescent="0.25">
      <c r="A254" s="1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1:24" ht="15.75" customHeight="1" x14ac:dyDescent="0.25">
      <c r="A255" s="1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1:24" ht="15.75" customHeight="1" x14ac:dyDescent="0.25">
      <c r="A256" s="1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1:24" ht="15.75" customHeight="1" x14ac:dyDescent="0.25">
      <c r="A257" s="1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1:24" ht="15.75" customHeight="1" x14ac:dyDescent="0.25">
      <c r="A258" s="1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1:24" ht="15.75" customHeight="1" x14ac:dyDescent="0.25">
      <c r="A259" s="1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1:24" ht="15.75" customHeight="1" x14ac:dyDescent="0.25">
      <c r="A260" s="1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1:24" ht="15.75" customHeight="1" x14ac:dyDescent="0.25">
      <c r="A261" s="1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1:24" ht="15.75" customHeight="1" x14ac:dyDescent="0.25">
      <c r="A262" s="1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1:24" ht="15.75" customHeight="1" x14ac:dyDescent="0.25">
      <c r="A263" s="1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1:24" ht="15.75" customHeight="1" x14ac:dyDescent="0.25">
      <c r="A264" s="1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1:24" ht="15.75" customHeight="1" x14ac:dyDescent="0.25">
      <c r="A265" s="1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1:24" ht="15.75" customHeight="1" x14ac:dyDescent="0.25">
      <c r="A266" s="1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1:24" ht="15.75" customHeight="1" x14ac:dyDescent="0.25">
      <c r="A267" s="1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1:24" ht="15.75" customHeight="1" x14ac:dyDescent="0.25">
      <c r="A268" s="1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1:24" ht="15.75" customHeight="1" x14ac:dyDescent="0.25">
      <c r="A269" s="1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1:24" ht="15.75" customHeight="1" x14ac:dyDescent="0.25">
      <c r="A270" s="1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1:24" ht="15.75" customHeight="1" x14ac:dyDescent="0.25">
      <c r="A271" s="1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1:24" ht="15.75" customHeight="1" x14ac:dyDescent="0.25">
      <c r="A272" s="1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1:24" ht="15.75" customHeight="1" x14ac:dyDescent="0.25">
      <c r="A273" s="1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1:24" ht="15.75" customHeight="1" x14ac:dyDescent="0.25">
      <c r="A274" s="1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1:24" ht="15.75" customHeight="1" x14ac:dyDescent="0.25">
      <c r="A275" s="1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1:24" ht="15.75" customHeight="1" x14ac:dyDescent="0.25">
      <c r="A276" s="1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1:24" ht="15.75" customHeight="1" x14ac:dyDescent="0.25">
      <c r="A277" s="1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1:24" ht="15.75" customHeight="1" x14ac:dyDescent="0.25">
      <c r="A278" s="1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1:24" ht="15.75" customHeight="1" x14ac:dyDescent="0.25">
      <c r="A279" s="1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1:24" ht="15.75" customHeight="1" x14ac:dyDescent="0.25">
      <c r="A280" s="1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1:24" ht="15.75" customHeight="1" x14ac:dyDescent="0.25">
      <c r="A281" s="1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1:24" ht="15.75" customHeight="1" x14ac:dyDescent="0.25">
      <c r="A282" s="1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1:24" ht="15.75" customHeight="1" x14ac:dyDescent="0.25">
      <c r="A283" s="1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1:24" ht="15.75" customHeight="1" x14ac:dyDescent="0.25">
      <c r="A284" s="1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1:24" ht="15.75" customHeight="1" x14ac:dyDescent="0.25">
      <c r="A285" s="1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1:24" ht="15.75" customHeight="1" x14ac:dyDescent="0.25">
      <c r="A286" s="1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1:24" ht="15.75" customHeight="1" x14ac:dyDescent="0.25">
      <c r="A287" s="1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1:24" ht="15.75" customHeight="1" x14ac:dyDescent="0.25">
      <c r="A288" s="1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1:24" ht="15.75" customHeight="1" x14ac:dyDescent="0.25">
      <c r="A289" s="1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1:24" ht="15.75" customHeight="1" x14ac:dyDescent="0.25">
      <c r="A290" s="1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1:24" ht="15.75" customHeight="1" x14ac:dyDescent="0.25">
      <c r="A291" s="1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1:24" ht="15.75" customHeight="1" x14ac:dyDescent="0.25">
      <c r="A292" s="1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1:24" ht="15.75" customHeight="1" x14ac:dyDescent="0.25">
      <c r="A293" s="1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1:24" ht="15.75" customHeight="1" x14ac:dyDescent="0.25">
      <c r="A294" s="1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1:24" ht="15.75" customHeight="1" x14ac:dyDescent="0.25">
      <c r="A295" s="1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1:24" ht="15.75" customHeight="1" x14ac:dyDescent="0.25">
      <c r="A296" s="1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1:24" ht="15.75" customHeight="1" x14ac:dyDescent="0.25">
      <c r="A297" s="1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1:24" ht="15.75" customHeight="1" x14ac:dyDescent="0.25">
      <c r="A298" s="1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1:24" ht="15.75" customHeight="1" x14ac:dyDescent="0.25">
      <c r="A299" s="1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1:24" ht="15.75" customHeight="1" x14ac:dyDescent="0.25">
      <c r="A300" s="1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1:24" ht="15.75" customHeight="1" x14ac:dyDescent="0.25">
      <c r="A301" s="1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1:24" ht="15.75" customHeight="1" x14ac:dyDescent="0.25">
      <c r="A302" s="1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1:24" ht="15.75" customHeight="1" x14ac:dyDescent="0.25">
      <c r="A303" s="1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1:24" ht="15.75" customHeight="1" x14ac:dyDescent="0.25">
      <c r="A304" s="1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1:24" ht="15.75" customHeight="1" x14ac:dyDescent="0.25">
      <c r="A305" s="1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1:24" ht="15.75" customHeight="1" x14ac:dyDescent="0.25">
      <c r="A306" s="1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1:24" ht="15.75" customHeight="1" x14ac:dyDescent="0.25">
      <c r="A307" s="1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1:24" ht="15.75" customHeight="1" x14ac:dyDescent="0.25">
      <c r="A308" s="1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1:24" ht="15.75" customHeight="1" x14ac:dyDescent="0.25">
      <c r="A309" s="1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1:24" ht="15.75" customHeight="1" x14ac:dyDescent="0.25">
      <c r="A310" s="1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1:24" ht="15.75" customHeight="1" x14ac:dyDescent="0.25">
      <c r="A311" s="1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1:24" ht="15.75" customHeight="1" x14ac:dyDescent="0.25">
      <c r="A312" s="1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1:24" ht="15.75" customHeight="1" x14ac:dyDescent="0.25">
      <c r="A313" s="1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1:24" ht="15.75" customHeight="1" x14ac:dyDescent="0.25">
      <c r="A314" s="1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1:24" ht="15.75" customHeight="1" x14ac:dyDescent="0.25">
      <c r="A315" s="1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1:24" ht="15.75" customHeight="1" x14ac:dyDescent="0.25">
      <c r="A316" s="1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1:24" ht="15.75" customHeight="1" x14ac:dyDescent="0.25">
      <c r="A317" s="1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1:24" ht="15.75" customHeight="1" x14ac:dyDescent="0.25">
      <c r="A318" s="1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1:24" ht="15.75" customHeight="1" x14ac:dyDescent="0.25">
      <c r="A319" s="1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1:24" ht="15.75" customHeight="1" x14ac:dyDescent="0.25">
      <c r="A320" s="1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1:24" ht="15.75" customHeight="1" x14ac:dyDescent="0.25">
      <c r="A321" s="1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1:24" ht="15.75" customHeight="1" x14ac:dyDescent="0.25">
      <c r="A322" s="1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1:24" ht="15.75" customHeight="1" x14ac:dyDescent="0.25">
      <c r="A323" s="1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1:24" ht="15.75" customHeight="1" x14ac:dyDescent="0.25">
      <c r="A324" s="1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1:24" ht="15.75" customHeight="1" x14ac:dyDescent="0.25">
      <c r="A325" s="1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1:24" ht="15.75" customHeight="1" x14ac:dyDescent="0.25">
      <c r="A326" s="1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1:24" ht="15.75" customHeight="1" x14ac:dyDescent="0.25">
      <c r="A327" s="1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1:24" ht="15.75" customHeight="1" x14ac:dyDescent="0.25">
      <c r="A328" s="1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1:24" ht="15.75" customHeight="1" x14ac:dyDescent="0.25">
      <c r="A329" s="1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1:24" ht="15.75" customHeight="1" x14ac:dyDescent="0.25">
      <c r="A330" s="1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1:24" ht="15.75" customHeight="1" x14ac:dyDescent="0.25">
      <c r="A331" s="1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1:24" ht="15.75" customHeight="1" x14ac:dyDescent="0.25">
      <c r="A332" s="1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1:24" ht="15.75" customHeight="1" x14ac:dyDescent="0.25">
      <c r="A333" s="1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1:24" ht="15.75" customHeight="1" x14ac:dyDescent="0.25">
      <c r="A334" s="1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1:24" ht="15.75" customHeight="1" x14ac:dyDescent="0.25">
      <c r="A335" s="1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1:24" ht="15.75" customHeight="1" x14ac:dyDescent="0.25">
      <c r="A336" s="1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1:24" ht="15.75" customHeight="1" x14ac:dyDescent="0.25">
      <c r="A337" s="1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1:24" ht="15.75" customHeight="1" x14ac:dyDescent="0.25">
      <c r="A338" s="1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1:24" ht="15.75" customHeight="1" x14ac:dyDescent="0.25">
      <c r="A339" s="1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1:24" ht="15.75" customHeight="1" x14ac:dyDescent="0.25">
      <c r="A340" s="1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1:24" ht="15.75" customHeight="1" x14ac:dyDescent="0.25">
      <c r="A341" s="1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1:24" ht="15.75" customHeight="1" x14ac:dyDescent="0.25">
      <c r="A342" s="1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1:24" ht="15.75" customHeight="1" x14ac:dyDescent="0.25">
      <c r="A343" s="1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1:24" ht="15.75" customHeight="1" x14ac:dyDescent="0.25">
      <c r="A344" s="1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1:24" ht="15.75" customHeight="1" x14ac:dyDescent="0.25">
      <c r="A345" s="1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1:24" ht="15.75" customHeight="1" x14ac:dyDescent="0.25">
      <c r="A346" s="1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1:24" ht="15.75" customHeight="1" x14ac:dyDescent="0.25">
      <c r="A347" s="1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1:24" ht="15.75" customHeight="1" x14ac:dyDescent="0.25">
      <c r="A348" s="1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1:24" ht="15.75" customHeight="1" x14ac:dyDescent="0.25">
      <c r="A349" s="1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1:24" ht="15.75" customHeight="1" x14ac:dyDescent="0.25">
      <c r="A350" s="1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1:24" ht="15.75" customHeight="1" x14ac:dyDescent="0.25">
      <c r="A351" s="1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1:24" ht="15.75" customHeight="1" x14ac:dyDescent="0.25">
      <c r="A352" s="1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1:24" ht="15.75" customHeight="1" x14ac:dyDescent="0.25">
      <c r="A353" s="1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1:24" ht="15.75" customHeight="1" x14ac:dyDescent="0.25">
      <c r="A354" s="1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1:24" ht="15.75" customHeight="1" x14ac:dyDescent="0.25">
      <c r="A355" s="1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1:24" ht="15.75" customHeight="1" x14ac:dyDescent="0.25">
      <c r="A356" s="1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1:24" ht="15.75" customHeight="1" x14ac:dyDescent="0.25">
      <c r="A357" s="1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1:24" ht="15.75" customHeight="1" x14ac:dyDescent="0.25">
      <c r="A358" s="1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1:24" ht="15.75" customHeight="1" x14ac:dyDescent="0.25">
      <c r="A359" s="1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1:24" ht="15.75" customHeight="1" x14ac:dyDescent="0.25">
      <c r="A360" s="1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1:24" ht="15.75" customHeight="1" x14ac:dyDescent="0.25">
      <c r="A361" s="1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1:24" ht="15.75" customHeight="1" x14ac:dyDescent="0.25">
      <c r="A362" s="1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1:24" ht="15.75" customHeight="1" x14ac:dyDescent="0.25">
      <c r="A363" s="1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1:24" ht="15.75" customHeight="1" x14ac:dyDescent="0.25">
      <c r="A364" s="1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1:24" ht="15.75" customHeight="1" x14ac:dyDescent="0.25">
      <c r="A365" s="1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1:24" ht="15.75" customHeight="1" x14ac:dyDescent="0.25">
      <c r="A366" s="1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1:24" ht="15.75" customHeight="1" x14ac:dyDescent="0.25">
      <c r="A367" s="1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1:24" ht="15.75" customHeight="1" x14ac:dyDescent="0.25">
      <c r="A368" s="1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1:24" ht="15.75" customHeight="1" x14ac:dyDescent="0.25">
      <c r="A369" s="1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1:24" ht="15.75" customHeight="1" x14ac:dyDescent="0.25">
      <c r="A370" s="1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1:24" ht="15.75" customHeight="1" x14ac:dyDescent="0.25">
      <c r="A371" s="1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1:24" ht="15.75" customHeight="1" x14ac:dyDescent="0.25">
      <c r="A372" s="1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1:24" ht="15.75" customHeight="1" x14ac:dyDescent="0.25">
      <c r="A373" s="1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1:24" ht="15.75" customHeight="1" x14ac:dyDescent="0.25">
      <c r="A374" s="1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1:24" ht="15.75" customHeight="1" x14ac:dyDescent="0.25">
      <c r="A375" s="1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1:24" ht="15.75" customHeight="1" x14ac:dyDescent="0.25">
      <c r="A376" s="1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1:24" ht="15.75" customHeight="1" x14ac:dyDescent="0.25">
      <c r="A377" s="1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1:24" ht="15.75" customHeight="1" x14ac:dyDescent="0.25">
      <c r="A378" s="1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1:24" ht="15.75" customHeight="1" x14ac:dyDescent="0.25">
      <c r="A379" s="1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1:24" ht="15.75" customHeight="1" x14ac:dyDescent="0.25">
      <c r="A380" s="1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1:24" ht="15.75" customHeight="1" x14ac:dyDescent="0.25">
      <c r="A381" s="1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1:24" ht="15.75" customHeight="1" x14ac:dyDescent="0.25">
      <c r="A382" s="1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1:24" ht="15.75" customHeight="1" x14ac:dyDescent="0.25">
      <c r="A383" s="1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1:24" ht="15.75" customHeight="1" x14ac:dyDescent="0.25">
      <c r="A384" s="1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1:24" ht="15.75" customHeight="1" x14ac:dyDescent="0.25">
      <c r="A385" s="1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1:24" ht="15.75" customHeight="1" x14ac:dyDescent="0.25">
      <c r="A386" s="1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1:24" ht="15.75" customHeight="1" x14ac:dyDescent="0.25">
      <c r="A387" s="1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1:24" ht="15.75" customHeight="1" x14ac:dyDescent="0.25">
      <c r="A388" s="1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1:24" ht="15.75" customHeight="1" x14ac:dyDescent="0.25">
      <c r="A389" s="1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1:24" ht="15.75" customHeight="1" x14ac:dyDescent="0.25">
      <c r="A390" s="1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1:24" ht="15.75" customHeight="1" x14ac:dyDescent="0.25">
      <c r="A391" s="1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1:24" ht="15.75" customHeight="1" x14ac:dyDescent="0.25">
      <c r="A392" s="1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1:24" ht="15.75" customHeight="1" x14ac:dyDescent="0.25">
      <c r="A393" s="1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1:24" ht="15.75" customHeight="1" x14ac:dyDescent="0.25">
      <c r="A394" s="1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1:24" ht="15.75" customHeight="1" x14ac:dyDescent="0.25">
      <c r="A395" s="1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1:24" ht="15.75" customHeight="1" x14ac:dyDescent="0.25">
      <c r="A396" s="1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1:24" ht="15.75" customHeight="1" x14ac:dyDescent="0.25">
      <c r="A397" s="1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1:24" ht="15.75" customHeight="1" x14ac:dyDescent="0.25">
      <c r="A398" s="1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1:24" ht="15.75" customHeight="1" x14ac:dyDescent="0.25">
      <c r="A399" s="1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1:24" ht="15.75" customHeight="1" x14ac:dyDescent="0.25">
      <c r="A400" s="1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1:24" ht="15.75" customHeight="1" x14ac:dyDescent="0.25">
      <c r="A401" s="1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1:24" ht="15.75" customHeight="1" x14ac:dyDescent="0.25">
      <c r="A402" s="1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1:24" ht="15.75" customHeight="1" x14ac:dyDescent="0.25">
      <c r="A403" s="1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1:24" ht="15.75" customHeight="1" x14ac:dyDescent="0.25">
      <c r="A404" s="1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1:24" ht="15.75" customHeight="1" x14ac:dyDescent="0.25">
      <c r="A405" s="1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1:24" ht="15.75" customHeight="1" x14ac:dyDescent="0.25">
      <c r="A406" s="1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1:24" ht="15.75" customHeight="1" x14ac:dyDescent="0.25">
      <c r="A407" s="1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1:24" ht="15.75" customHeight="1" x14ac:dyDescent="0.25">
      <c r="A408" s="1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1:24" ht="15.75" customHeight="1" x14ac:dyDescent="0.25">
      <c r="A409" s="1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1:24" ht="15.75" customHeight="1" x14ac:dyDescent="0.25">
      <c r="A410" s="1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1:24" ht="15.75" customHeight="1" x14ac:dyDescent="0.25">
      <c r="A411" s="1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1:24" ht="15.75" customHeight="1" x14ac:dyDescent="0.25">
      <c r="A412" s="1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1:24" ht="15.75" customHeight="1" x14ac:dyDescent="0.25">
      <c r="A413" s="1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1:24" ht="15.75" customHeight="1" x14ac:dyDescent="0.25">
      <c r="A414" s="1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1:24" ht="15.75" customHeight="1" x14ac:dyDescent="0.25">
      <c r="A415" s="1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1:24" ht="15.75" customHeight="1" x14ac:dyDescent="0.25">
      <c r="A416" s="1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1:24" ht="15.75" customHeight="1" x14ac:dyDescent="0.25">
      <c r="A417" s="1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1:24" ht="15.75" customHeight="1" x14ac:dyDescent="0.25">
      <c r="A418" s="1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1:24" ht="15.75" customHeight="1" x14ac:dyDescent="0.25">
      <c r="A419" s="1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1:24" ht="15.75" customHeight="1" x14ac:dyDescent="0.25">
      <c r="A420" s="1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1:24" ht="15.75" customHeight="1" x14ac:dyDescent="0.25">
      <c r="A421" s="1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1:24" ht="15.75" customHeight="1" x14ac:dyDescent="0.25">
      <c r="A422" s="1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1:24" ht="15.75" customHeight="1" x14ac:dyDescent="0.25">
      <c r="A423" s="1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1:24" ht="15.75" customHeight="1" x14ac:dyDescent="0.25">
      <c r="A424" s="1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1:24" ht="15.75" customHeight="1" x14ac:dyDescent="0.25">
      <c r="A425" s="1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1:24" ht="15.75" customHeight="1" x14ac:dyDescent="0.25">
      <c r="A426" s="1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1:24" ht="15.75" customHeight="1" x14ac:dyDescent="0.25">
      <c r="A427" s="1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1:24" ht="15.75" customHeight="1" x14ac:dyDescent="0.25">
      <c r="A428" s="1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1:24" ht="15.75" customHeight="1" x14ac:dyDescent="0.25">
      <c r="A429" s="1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1:24" ht="15.75" customHeight="1" x14ac:dyDescent="0.25">
      <c r="A430" s="1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1:24" ht="15.75" customHeight="1" x14ac:dyDescent="0.25">
      <c r="A431" s="1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1:24" ht="15.75" customHeight="1" x14ac:dyDescent="0.25">
      <c r="A432" s="1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1:24" ht="15.75" customHeight="1" x14ac:dyDescent="0.25">
      <c r="A433" s="1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1:24" ht="15.75" customHeight="1" x14ac:dyDescent="0.25">
      <c r="A434" s="1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1:24" ht="15.75" customHeight="1" x14ac:dyDescent="0.25">
      <c r="A435" s="1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1:24" ht="15.75" customHeight="1" x14ac:dyDescent="0.25">
      <c r="A436" s="1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1:24" ht="15.75" customHeight="1" x14ac:dyDescent="0.25">
      <c r="A437" s="1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1:24" ht="15.75" customHeight="1" x14ac:dyDescent="0.25">
      <c r="A438" s="1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1:24" ht="15.75" customHeight="1" x14ac:dyDescent="0.25">
      <c r="A439" s="1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1:24" ht="15.75" customHeight="1" x14ac:dyDescent="0.25">
      <c r="A440" s="1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1:24" ht="15.75" customHeight="1" x14ac:dyDescent="0.25">
      <c r="A441" s="1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1:24" ht="15.75" customHeight="1" x14ac:dyDescent="0.25">
      <c r="A442" s="1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1:24" ht="15.75" customHeight="1" x14ac:dyDescent="0.25">
      <c r="A443" s="1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1:24" ht="15.75" customHeight="1" x14ac:dyDescent="0.25">
      <c r="A444" s="1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1:24" ht="15.75" customHeight="1" x14ac:dyDescent="0.25">
      <c r="A445" s="1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1:24" ht="15.75" customHeight="1" x14ac:dyDescent="0.25">
      <c r="A446" s="1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1:24" ht="15.75" customHeight="1" x14ac:dyDescent="0.25">
      <c r="A447" s="1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1:24" ht="15.75" customHeight="1" x14ac:dyDescent="0.25">
      <c r="A448" s="1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1:24" ht="15.75" customHeight="1" x14ac:dyDescent="0.25">
      <c r="A449" s="1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1:24" ht="15.75" customHeight="1" x14ac:dyDescent="0.25">
      <c r="A450" s="1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1:24" ht="15.75" customHeight="1" x14ac:dyDescent="0.25">
      <c r="A451" s="1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1:24" ht="15.75" customHeight="1" x14ac:dyDescent="0.25">
      <c r="A452" s="1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1:24" ht="15.75" customHeight="1" x14ac:dyDescent="0.25">
      <c r="A453" s="1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1:24" ht="15.75" customHeight="1" x14ac:dyDescent="0.25">
      <c r="A454" s="1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1:24" ht="15.75" customHeight="1" x14ac:dyDescent="0.25">
      <c r="A455" s="1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1:24" ht="15.75" customHeight="1" x14ac:dyDescent="0.25">
      <c r="A456" s="1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1:24" ht="15.75" customHeight="1" x14ac:dyDescent="0.25">
      <c r="A457" s="1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1:24" ht="15.75" customHeight="1" x14ac:dyDescent="0.25">
      <c r="A458" s="1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1:24" ht="15.75" customHeight="1" x14ac:dyDescent="0.25">
      <c r="A459" s="1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1:24" ht="15.75" customHeight="1" x14ac:dyDescent="0.25">
      <c r="A460" s="1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1:24" ht="15.75" customHeight="1" x14ac:dyDescent="0.25">
      <c r="A461" s="1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1:24" ht="15.75" customHeight="1" x14ac:dyDescent="0.25">
      <c r="A462" s="1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1:24" ht="15.75" customHeight="1" x14ac:dyDescent="0.25">
      <c r="A463" s="1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1:24" ht="15.75" customHeight="1" x14ac:dyDescent="0.25">
      <c r="A464" s="1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1:24" ht="15.75" customHeight="1" x14ac:dyDescent="0.25">
      <c r="A465" s="1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1:24" ht="15.75" customHeight="1" x14ac:dyDescent="0.25">
      <c r="A466" s="1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1:24" ht="15.75" customHeight="1" x14ac:dyDescent="0.25">
      <c r="A467" s="1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1:24" ht="15.75" customHeight="1" x14ac:dyDescent="0.25">
      <c r="A468" s="1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1:24" ht="15.75" customHeight="1" x14ac:dyDescent="0.25">
      <c r="A469" s="1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1:24" ht="15.75" customHeight="1" x14ac:dyDescent="0.25">
      <c r="A470" s="1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1:24" ht="15.75" customHeight="1" x14ac:dyDescent="0.25">
      <c r="A471" s="1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1:24" ht="15.75" customHeight="1" x14ac:dyDescent="0.25">
      <c r="A472" s="1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1:24" ht="15.75" customHeight="1" x14ac:dyDescent="0.25">
      <c r="A473" s="1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1:24" ht="15.75" customHeight="1" x14ac:dyDescent="0.25">
      <c r="A474" s="1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1:24" ht="15.75" customHeight="1" x14ac:dyDescent="0.25">
      <c r="A475" s="1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1:24" ht="15.75" customHeight="1" x14ac:dyDescent="0.25">
      <c r="A476" s="1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1:24" ht="15.75" customHeight="1" x14ac:dyDescent="0.25">
      <c r="A477" s="1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1:24" ht="15.75" customHeight="1" x14ac:dyDescent="0.25">
      <c r="A478" s="1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1:24" ht="15.75" customHeight="1" x14ac:dyDescent="0.25">
      <c r="A479" s="1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1:24" ht="15.75" customHeight="1" x14ac:dyDescent="0.25">
      <c r="A480" s="1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1:24" ht="15.75" customHeight="1" x14ac:dyDescent="0.25">
      <c r="A481" s="1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1:24" ht="15.75" customHeight="1" x14ac:dyDescent="0.25">
      <c r="A482" s="1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1:24" ht="15.75" customHeight="1" x14ac:dyDescent="0.25">
      <c r="A483" s="1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1:24" ht="15.75" customHeight="1" x14ac:dyDescent="0.25">
      <c r="A484" s="1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1:24" ht="15.75" customHeight="1" x14ac:dyDescent="0.25">
      <c r="A485" s="1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1:24" ht="15.75" customHeight="1" x14ac:dyDescent="0.25">
      <c r="A486" s="1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1:24" ht="15.75" customHeight="1" x14ac:dyDescent="0.25">
      <c r="A487" s="1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1:24" ht="15.75" customHeight="1" x14ac:dyDescent="0.25">
      <c r="A488" s="1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1:24" ht="15.75" customHeight="1" x14ac:dyDescent="0.25">
      <c r="A489" s="1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1:24" ht="15.75" customHeight="1" x14ac:dyDescent="0.25">
      <c r="A490" s="1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1:24" ht="15.75" customHeight="1" x14ac:dyDescent="0.25">
      <c r="A491" s="1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1:24" ht="15.75" customHeight="1" x14ac:dyDescent="0.25">
      <c r="A492" s="1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1:24" ht="15.75" customHeight="1" x14ac:dyDescent="0.25">
      <c r="A493" s="1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1:24" ht="15.75" customHeight="1" x14ac:dyDescent="0.25">
      <c r="A494" s="1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1:24" ht="15.75" customHeight="1" x14ac:dyDescent="0.25">
      <c r="A495" s="1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1:24" ht="15.75" customHeight="1" x14ac:dyDescent="0.25">
      <c r="A496" s="1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1:24" ht="15.75" customHeight="1" x14ac:dyDescent="0.25">
      <c r="A497" s="1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1:24" ht="15.75" customHeight="1" x14ac:dyDescent="0.25">
      <c r="A498" s="1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1:24" ht="15.75" customHeight="1" x14ac:dyDescent="0.25">
      <c r="A499" s="1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1:24" ht="15.75" customHeight="1" x14ac:dyDescent="0.25">
      <c r="A500" s="1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1:24" ht="15.75" customHeight="1" x14ac:dyDescent="0.25">
      <c r="A501" s="1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1:24" ht="15.75" customHeight="1" x14ac:dyDescent="0.25">
      <c r="A502" s="1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1:24" ht="15.75" customHeight="1" x14ac:dyDescent="0.25">
      <c r="A503" s="1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1:24" ht="15.75" customHeight="1" x14ac:dyDescent="0.25">
      <c r="A504" s="1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1:24" ht="15.75" customHeight="1" x14ac:dyDescent="0.25">
      <c r="A505" s="1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1:24" ht="15.75" customHeight="1" x14ac:dyDescent="0.25">
      <c r="A506" s="1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1:24" ht="15.75" customHeight="1" x14ac:dyDescent="0.25">
      <c r="A507" s="1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1:24" ht="15.75" customHeight="1" x14ac:dyDescent="0.25">
      <c r="A508" s="1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1:24" ht="15.75" customHeight="1" x14ac:dyDescent="0.25">
      <c r="A509" s="1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1:24" ht="15.75" customHeight="1" x14ac:dyDescent="0.25">
      <c r="A510" s="1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1:24" ht="15.75" customHeight="1" x14ac:dyDescent="0.25">
      <c r="A511" s="1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1:24" ht="15.75" customHeight="1" x14ac:dyDescent="0.25">
      <c r="A512" s="1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1:24" ht="15.75" customHeight="1" x14ac:dyDescent="0.25">
      <c r="A513" s="1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1:24" ht="15.75" customHeight="1" x14ac:dyDescent="0.25">
      <c r="A514" s="1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1:24" ht="15.75" customHeight="1" x14ac:dyDescent="0.25">
      <c r="A515" s="1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1:24" ht="15.75" customHeight="1" x14ac:dyDescent="0.25">
      <c r="A516" s="1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1:24" ht="15.75" customHeight="1" x14ac:dyDescent="0.25">
      <c r="A517" s="1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1:24" ht="15.75" customHeight="1" x14ac:dyDescent="0.25">
      <c r="A518" s="1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1:24" ht="15.75" customHeight="1" x14ac:dyDescent="0.25">
      <c r="A519" s="1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1:24" ht="15.75" customHeight="1" x14ac:dyDescent="0.25">
      <c r="A520" s="1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1:24" ht="15.75" customHeight="1" x14ac:dyDescent="0.25">
      <c r="A521" s="1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1:24" ht="15.75" customHeight="1" x14ac:dyDescent="0.25">
      <c r="A522" s="1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1:24" ht="15.75" customHeight="1" x14ac:dyDescent="0.25">
      <c r="A523" s="1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1:24" ht="15.75" customHeight="1" x14ac:dyDescent="0.25">
      <c r="A524" s="1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1:24" ht="15.75" customHeight="1" x14ac:dyDescent="0.25">
      <c r="A525" s="1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1:24" ht="15.75" customHeight="1" x14ac:dyDescent="0.25">
      <c r="A526" s="1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1:24" ht="15.75" customHeight="1" x14ac:dyDescent="0.25">
      <c r="A527" s="1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1:24" ht="15.75" customHeight="1" x14ac:dyDescent="0.25">
      <c r="A528" s="1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1:24" ht="15.75" customHeight="1" x14ac:dyDescent="0.25">
      <c r="A529" s="1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1:24" ht="15.75" customHeight="1" x14ac:dyDescent="0.25">
      <c r="A530" s="1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1:24" ht="15.75" customHeight="1" x14ac:dyDescent="0.25">
      <c r="A531" s="1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1:24" ht="15.75" customHeight="1" x14ac:dyDescent="0.25">
      <c r="A532" s="1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1:24" ht="15.75" customHeight="1" x14ac:dyDescent="0.25">
      <c r="A533" s="1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1:24" ht="15.75" customHeight="1" x14ac:dyDescent="0.25">
      <c r="A534" s="1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1:24" ht="15.75" customHeight="1" x14ac:dyDescent="0.25">
      <c r="A535" s="1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1:24" ht="15.75" customHeight="1" x14ac:dyDescent="0.25">
      <c r="A536" s="1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1:24" ht="15.75" customHeight="1" x14ac:dyDescent="0.25">
      <c r="A537" s="1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1:24" ht="15.75" customHeight="1" x14ac:dyDescent="0.25">
      <c r="A538" s="1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1:24" ht="15.75" customHeight="1" x14ac:dyDescent="0.25">
      <c r="A539" s="1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1:24" ht="15.75" customHeight="1" x14ac:dyDescent="0.25">
      <c r="A540" s="1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1:24" ht="15.75" customHeight="1" x14ac:dyDescent="0.25">
      <c r="A541" s="1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1:24" ht="15.75" customHeight="1" x14ac:dyDescent="0.25">
      <c r="A542" s="1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1:24" ht="15.75" customHeight="1" x14ac:dyDescent="0.25">
      <c r="A543" s="1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1:24" ht="15.75" customHeight="1" x14ac:dyDescent="0.25">
      <c r="A544" s="1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1:24" ht="15.75" customHeight="1" x14ac:dyDescent="0.25">
      <c r="A545" s="1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1:24" ht="15.75" customHeight="1" x14ac:dyDescent="0.25">
      <c r="A546" s="1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1:24" ht="15.75" customHeight="1" x14ac:dyDescent="0.25">
      <c r="A547" s="1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1:24" ht="15.75" customHeight="1" x14ac:dyDescent="0.25">
      <c r="A548" s="1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1:24" ht="15.75" customHeight="1" x14ac:dyDescent="0.25">
      <c r="A549" s="1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1:24" ht="15.75" customHeight="1" x14ac:dyDescent="0.25">
      <c r="A550" s="1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1:24" ht="15.75" customHeight="1" x14ac:dyDescent="0.25">
      <c r="A551" s="1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1:24" ht="15.75" customHeight="1" x14ac:dyDescent="0.25">
      <c r="A552" s="1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1:24" ht="15.75" customHeight="1" x14ac:dyDescent="0.25">
      <c r="A553" s="1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1:24" ht="15.75" customHeight="1" x14ac:dyDescent="0.25">
      <c r="A554" s="1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1:24" ht="15.75" customHeight="1" x14ac:dyDescent="0.25">
      <c r="A555" s="1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1:24" ht="15.75" customHeight="1" x14ac:dyDescent="0.25">
      <c r="A556" s="1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1:24" ht="15.75" customHeight="1" x14ac:dyDescent="0.25">
      <c r="A557" s="1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1:24" ht="15.75" customHeight="1" x14ac:dyDescent="0.25">
      <c r="A558" s="1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1:24" ht="15.75" customHeight="1" x14ac:dyDescent="0.25">
      <c r="A559" s="1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1:24" ht="15.75" customHeight="1" x14ac:dyDescent="0.25">
      <c r="A560" s="1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1:24" ht="15.75" customHeight="1" x14ac:dyDescent="0.25">
      <c r="A561" s="1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1:24" ht="15.75" customHeight="1" x14ac:dyDescent="0.25">
      <c r="A562" s="1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1:24" ht="15.75" customHeight="1" x14ac:dyDescent="0.25">
      <c r="A563" s="1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1:24" ht="15.75" customHeight="1" x14ac:dyDescent="0.25">
      <c r="A564" s="1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1:24" ht="15.75" customHeight="1" x14ac:dyDescent="0.25">
      <c r="A565" s="1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1:24" ht="15.75" customHeight="1" x14ac:dyDescent="0.25">
      <c r="A566" s="1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1:24" ht="15.75" customHeight="1" x14ac:dyDescent="0.25">
      <c r="A567" s="1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1:24" ht="15.75" customHeight="1" x14ac:dyDescent="0.25">
      <c r="A568" s="1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1:24" ht="15.75" customHeight="1" x14ac:dyDescent="0.25">
      <c r="A569" s="1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1:24" ht="15.75" customHeight="1" x14ac:dyDescent="0.25">
      <c r="A570" s="1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1:24" ht="15.75" customHeight="1" x14ac:dyDescent="0.25">
      <c r="A571" s="1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1:24" ht="15.75" customHeight="1" x14ac:dyDescent="0.25">
      <c r="A572" s="1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1:24" ht="15.75" customHeight="1" x14ac:dyDescent="0.25">
      <c r="A573" s="1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1:24" ht="15.75" customHeight="1" x14ac:dyDescent="0.25">
      <c r="A574" s="1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1:24" ht="15.75" customHeight="1" x14ac:dyDescent="0.25">
      <c r="A575" s="1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1:24" ht="15.75" customHeight="1" x14ac:dyDescent="0.25">
      <c r="A576" s="1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1:24" ht="15.75" customHeight="1" x14ac:dyDescent="0.25">
      <c r="A577" s="1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1:24" ht="15.75" customHeight="1" x14ac:dyDescent="0.25">
      <c r="A578" s="1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1:24" ht="15.75" customHeight="1" x14ac:dyDescent="0.25">
      <c r="A579" s="1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1:24" ht="15.75" customHeight="1" x14ac:dyDescent="0.25">
      <c r="A580" s="1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1:24" ht="15.75" customHeight="1" x14ac:dyDescent="0.25">
      <c r="A581" s="1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1:24" ht="15.75" customHeight="1" x14ac:dyDescent="0.25">
      <c r="A582" s="1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1:24" ht="15.75" customHeight="1" x14ac:dyDescent="0.25">
      <c r="A583" s="1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1:24" ht="15.75" customHeight="1" x14ac:dyDescent="0.25">
      <c r="A584" s="1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1:24" ht="15.75" customHeight="1" x14ac:dyDescent="0.25">
      <c r="A585" s="1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1:24" ht="15.75" customHeight="1" x14ac:dyDescent="0.25">
      <c r="A586" s="1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1:24" ht="15.75" customHeight="1" x14ac:dyDescent="0.25">
      <c r="A587" s="1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1:24" ht="15.75" customHeight="1" x14ac:dyDescent="0.25">
      <c r="A588" s="1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1:24" ht="15.75" customHeight="1" x14ac:dyDescent="0.25">
      <c r="A589" s="1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1:24" ht="15.75" customHeight="1" x14ac:dyDescent="0.25">
      <c r="A590" s="1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1:24" ht="15.75" customHeight="1" x14ac:dyDescent="0.25">
      <c r="A591" s="1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1:24" ht="15.75" customHeight="1" x14ac:dyDescent="0.25">
      <c r="A592" s="1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1:24" ht="15.75" customHeight="1" x14ac:dyDescent="0.25">
      <c r="A593" s="1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1:24" ht="15.75" customHeight="1" x14ac:dyDescent="0.25">
      <c r="A594" s="1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1:24" ht="15.75" customHeight="1" x14ac:dyDescent="0.25">
      <c r="A595" s="1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1:24" ht="15.75" customHeight="1" x14ac:dyDescent="0.25">
      <c r="A596" s="1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1:24" ht="15.75" customHeight="1" x14ac:dyDescent="0.25">
      <c r="A597" s="1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1:24" ht="15.75" customHeight="1" x14ac:dyDescent="0.25">
      <c r="A598" s="1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1:24" ht="15.75" customHeight="1" x14ac:dyDescent="0.25">
      <c r="A599" s="1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1:24" ht="15.75" customHeight="1" x14ac:dyDescent="0.25">
      <c r="A600" s="1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1:24" ht="15.75" customHeight="1" x14ac:dyDescent="0.25">
      <c r="A601" s="1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1:24" ht="15.75" customHeight="1" x14ac:dyDescent="0.25">
      <c r="A602" s="1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1:24" ht="15.75" customHeight="1" x14ac:dyDescent="0.25">
      <c r="A603" s="1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1:24" ht="15.75" customHeight="1" x14ac:dyDescent="0.25">
      <c r="A604" s="1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1:24" ht="15.75" customHeight="1" x14ac:dyDescent="0.25">
      <c r="A605" s="1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1:24" ht="15.75" customHeight="1" x14ac:dyDescent="0.25">
      <c r="A606" s="1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1:24" ht="15.75" customHeight="1" x14ac:dyDescent="0.25">
      <c r="A607" s="1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1:24" ht="15.75" customHeight="1" x14ac:dyDescent="0.25">
      <c r="A608" s="1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1:24" ht="15.75" customHeight="1" x14ac:dyDescent="0.25">
      <c r="A609" s="1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1:24" ht="15.75" customHeight="1" x14ac:dyDescent="0.25">
      <c r="A610" s="1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1:24" ht="15.75" customHeight="1" x14ac:dyDescent="0.25">
      <c r="A611" s="1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1:24" ht="15.75" customHeight="1" x14ac:dyDescent="0.25">
      <c r="A612" s="1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1:24" ht="15.75" customHeight="1" x14ac:dyDescent="0.25">
      <c r="A613" s="1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1:24" ht="15.75" customHeight="1" x14ac:dyDescent="0.25">
      <c r="A614" s="1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1:24" ht="15.75" customHeight="1" x14ac:dyDescent="0.25">
      <c r="A615" s="1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1:24" ht="15.75" customHeight="1" x14ac:dyDescent="0.25">
      <c r="A616" s="1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1:24" ht="15.75" customHeight="1" x14ac:dyDescent="0.25">
      <c r="A617" s="1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1:24" ht="15.75" customHeight="1" x14ac:dyDescent="0.25">
      <c r="A618" s="1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1:24" ht="15.75" customHeight="1" x14ac:dyDescent="0.25">
      <c r="A619" s="1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1:24" ht="15.75" customHeight="1" x14ac:dyDescent="0.25">
      <c r="A620" s="1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1:24" ht="15.75" customHeight="1" x14ac:dyDescent="0.25">
      <c r="A621" s="1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1:24" ht="15.75" customHeight="1" x14ac:dyDescent="0.25">
      <c r="A622" s="1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1:24" ht="15.75" customHeight="1" x14ac:dyDescent="0.25">
      <c r="A623" s="1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1:24" ht="15.75" customHeight="1" x14ac:dyDescent="0.25">
      <c r="A624" s="1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1:24" ht="15.75" customHeight="1" x14ac:dyDescent="0.25">
      <c r="A625" s="1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1:24" ht="15.75" customHeight="1" x14ac:dyDescent="0.25">
      <c r="A626" s="1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1:24" ht="15.75" customHeight="1" x14ac:dyDescent="0.25">
      <c r="A627" s="1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1:24" ht="15.75" customHeight="1" x14ac:dyDescent="0.25">
      <c r="A628" s="1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1:24" ht="15.75" customHeight="1" x14ac:dyDescent="0.25">
      <c r="A629" s="1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1:24" ht="15.75" customHeight="1" x14ac:dyDescent="0.25">
      <c r="A630" s="1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1:24" ht="15.75" customHeight="1" x14ac:dyDescent="0.25">
      <c r="A631" s="1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1:24" ht="15.75" customHeight="1" x14ac:dyDescent="0.25">
      <c r="A632" s="1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1:24" ht="15.75" customHeight="1" x14ac:dyDescent="0.25">
      <c r="A633" s="1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1:24" ht="15.75" customHeight="1" x14ac:dyDescent="0.25">
      <c r="A634" s="1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1:24" ht="15.75" customHeight="1" x14ac:dyDescent="0.25">
      <c r="A635" s="1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1:24" ht="15.75" customHeight="1" x14ac:dyDescent="0.25">
      <c r="A636" s="1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1:24" ht="15.75" customHeight="1" x14ac:dyDescent="0.25">
      <c r="A637" s="1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1:24" ht="15.75" customHeight="1" x14ac:dyDescent="0.25">
      <c r="A638" s="1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1:24" ht="15.75" customHeight="1" x14ac:dyDescent="0.25">
      <c r="A639" s="1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1:24" ht="15.75" customHeight="1" x14ac:dyDescent="0.25">
      <c r="A640" s="1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1:24" ht="15.75" customHeight="1" x14ac:dyDescent="0.25">
      <c r="A641" s="1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1:24" ht="15.75" customHeight="1" x14ac:dyDescent="0.25">
      <c r="A642" s="1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1:24" ht="15.75" customHeight="1" x14ac:dyDescent="0.25">
      <c r="A643" s="1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1:24" ht="15.75" customHeight="1" x14ac:dyDescent="0.25">
      <c r="A644" s="1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1:24" ht="15.75" customHeight="1" x14ac:dyDescent="0.25">
      <c r="A645" s="1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1:24" ht="15.75" customHeight="1" x14ac:dyDescent="0.25">
      <c r="A646" s="1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1:24" ht="15.75" customHeight="1" x14ac:dyDescent="0.25">
      <c r="A647" s="1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1:24" ht="15.75" customHeight="1" x14ac:dyDescent="0.25">
      <c r="A648" s="1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1:24" ht="15.75" customHeight="1" x14ac:dyDescent="0.25">
      <c r="A649" s="1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1:24" ht="15.75" customHeight="1" x14ac:dyDescent="0.25">
      <c r="A650" s="1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1:24" ht="15.75" customHeight="1" x14ac:dyDescent="0.25">
      <c r="A651" s="1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1:24" ht="15.75" customHeight="1" x14ac:dyDescent="0.25">
      <c r="A652" s="1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1:24" ht="15.75" customHeight="1" x14ac:dyDescent="0.25">
      <c r="A653" s="1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1:24" ht="15.75" customHeight="1" x14ac:dyDescent="0.25">
      <c r="A654" s="1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1:24" ht="15.75" customHeight="1" x14ac:dyDescent="0.25">
      <c r="A655" s="1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1:24" ht="15.75" customHeight="1" x14ac:dyDescent="0.25">
      <c r="A656" s="1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1:24" ht="15.75" customHeight="1" x14ac:dyDescent="0.25">
      <c r="A657" s="1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1:24" ht="15.75" customHeight="1" x14ac:dyDescent="0.25">
      <c r="A658" s="1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1:24" ht="15.75" customHeight="1" x14ac:dyDescent="0.25">
      <c r="A659" s="1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1:24" ht="15.75" customHeight="1" x14ac:dyDescent="0.25">
      <c r="A660" s="1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1:24" ht="15.75" customHeight="1" x14ac:dyDescent="0.25">
      <c r="A661" s="1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1:24" ht="15.75" customHeight="1" x14ac:dyDescent="0.25">
      <c r="A662" s="1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1:24" ht="15.75" customHeight="1" x14ac:dyDescent="0.25">
      <c r="A663" s="1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1:24" ht="15.75" customHeight="1" x14ac:dyDescent="0.25">
      <c r="A664" s="1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1:24" ht="15.75" customHeight="1" x14ac:dyDescent="0.25">
      <c r="A665" s="1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1:24" ht="15.75" customHeight="1" x14ac:dyDescent="0.25">
      <c r="A666" s="1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1:24" ht="15.75" customHeight="1" x14ac:dyDescent="0.25">
      <c r="A667" s="1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1:24" ht="15.75" customHeight="1" x14ac:dyDescent="0.25">
      <c r="A668" s="1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1:24" ht="15.75" customHeight="1" x14ac:dyDescent="0.25">
      <c r="A669" s="1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1:24" ht="15.75" customHeight="1" x14ac:dyDescent="0.25">
      <c r="A670" s="1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1:24" ht="15.75" customHeight="1" x14ac:dyDescent="0.25">
      <c r="A671" s="1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1:24" ht="15.75" customHeight="1" x14ac:dyDescent="0.25">
      <c r="A672" s="1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1:24" ht="15.75" customHeight="1" x14ac:dyDescent="0.25">
      <c r="A673" s="1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1:24" ht="15.75" customHeight="1" x14ac:dyDescent="0.25">
      <c r="A674" s="1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1:24" ht="15.75" customHeight="1" x14ac:dyDescent="0.25">
      <c r="A675" s="1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1:24" ht="15.75" customHeight="1" x14ac:dyDescent="0.25">
      <c r="A676" s="1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1:24" ht="15.75" customHeight="1" x14ac:dyDescent="0.25">
      <c r="A677" s="1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1:24" ht="15.75" customHeight="1" x14ac:dyDescent="0.25">
      <c r="A678" s="1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1:24" ht="15.75" customHeight="1" x14ac:dyDescent="0.25">
      <c r="A679" s="1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1:24" ht="15.75" customHeight="1" x14ac:dyDescent="0.25">
      <c r="A680" s="1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1:24" ht="15.75" customHeight="1" x14ac:dyDescent="0.25">
      <c r="A681" s="1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1:24" ht="15.75" customHeight="1" x14ac:dyDescent="0.25">
      <c r="A682" s="1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1:24" ht="15.75" customHeight="1" x14ac:dyDescent="0.25">
      <c r="A683" s="1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1:24" ht="15.75" customHeight="1" x14ac:dyDescent="0.25">
      <c r="A684" s="1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1:24" ht="15.75" customHeight="1" x14ac:dyDescent="0.25">
      <c r="A685" s="1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1:24" ht="15.75" customHeight="1" x14ac:dyDescent="0.25">
      <c r="A686" s="1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1:24" ht="15.75" customHeight="1" x14ac:dyDescent="0.25">
      <c r="A687" s="1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1:24" ht="15.75" customHeight="1" x14ac:dyDescent="0.25">
      <c r="A688" s="1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1:24" ht="15.75" customHeight="1" x14ac:dyDescent="0.25">
      <c r="A689" s="1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1:24" ht="15.75" customHeight="1" x14ac:dyDescent="0.25">
      <c r="A690" s="1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1:24" ht="15.75" customHeight="1" x14ac:dyDescent="0.25">
      <c r="A691" s="1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1:24" ht="15.75" customHeight="1" x14ac:dyDescent="0.25">
      <c r="A692" s="1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1:24" ht="15.75" customHeight="1" x14ac:dyDescent="0.25">
      <c r="A693" s="1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1:24" ht="15.75" customHeight="1" x14ac:dyDescent="0.25">
      <c r="A694" s="1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1:24" ht="15.75" customHeight="1" x14ac:dyDescent="0.25">
      <c r="A695" s="1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1:24" ht="15.75" customHeight="1" x14ac:dyDescent="0.25">
      <c r="A696" s="1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1:24" ht="15.75" customHeight="1" x14ac:dyDescent="0.25">
      <c r="A697" s="1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1:24" ht="15.75" customHeight="1" x14ac:dyDescent="0.25">
      <c r="A698" s="1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1:24" ht="15.75" customHeight="1" x14ac:dyDescent="0.25">
      <c r="A699" s="1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1:24" ht="15.75" customHeight="1" x14ac:dyDescent="0.25">
      <c r="A700" s="1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1:24" ht="15.75" customHeight="1" x14ac:dyDescent="0.25">
      <c r="A701" s="1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1:24" ht="15.75" customHeight="1" x14ac:dyDescent="0.25">
      <c r="A702" s="1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1:24" ht="15.75" customHeight="1" x14ac:dyDescent="0.25">
      <c r="A703" s="1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1:24" ht="15.75" customHeight="1" x14ac:dyDescent="0.25">
      <c r="A704" s="1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1:24" ht="15.75" customHeight="1" x14ac:dyDescent="0.25">
      <c r="A705" s="1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1:24" ht="15.75" customHeight="1" x14ac:dyDescent="0.25">
      <c r="A706" s="1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1:24" ht="15.75" customHeight="1" x14ac:dyDescent="0.25">
      <c r="A707" s="1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1:24" ht="15.75" customHeight="1" x14ac:dyDescent="0.25">
      <c r="A708" s="1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1:24" ht="15.75" customHeight="1" x14ac:dyDescent="0.25">
      <c r="A709" s="1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1:24" ht="15.75" customHeight="1" x14ac:dyDescent="0.25">
      <c r="A710" s="1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1:24" ht="15.75" customHeight="1" x14ac:dyDescent="0.25">
      <c r="A711" s="1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1:24" ht="15.75" customHeight="1" x14ac:dyDescent="0.25">
      <c r="A712" s="1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1:24" ht="15.75" customHeight="1" x14ac:dyDescent="0.25">
      <c r="A713" s="1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1:24" ht="15.75" customHeight="1" x14ac:dyDescent="0.25">
      <c r="A714" s="1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1:24" ht="15.75" customHeight="1" x14ac:dyDescent="0.25">
      <c r="A715" s="1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1:24" ht="15.75" customHeight="1" x14ac:dyDescent="0.25">
      <c r="A716" s="1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1:24" ht="15.75" customHeight="1" x14ac:dyDescent="0.25">
      <c r="A717" s="1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1:24" ht="15.75" customHeight="1" x14ac:dyDescent="0.25">
      <c r="A718" s="1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1:24" ht="15.75" customHeight="1" x14ac:dyDescent="0.25">
      <c r="A719" s="1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1:24" ht="15.75" customHeight="1" x14ac:dyDescent="0.25">
      <c r="A720" s="1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1:24" ht="15.75" customHeight="1" x14ac:dyDescent="0.25">
      <c r="A721" s="1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1:24" ht="15.75" customHeight="1" x14ac:dyDescent="0.25">
      <c r="A722" s="1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1:24" ht="15.75" customHeight="1" x14ac:dyDescent="0.25">
      <c r="A723" s="1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1:24" ht="15.75" customHeight="1" x14ac:dyDescent="0.25">
      <c r="A724" s="1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1:24" ht="15.75" customHeight="1" x14ac:dyDescent="0.25">
      <c r="A725" s="1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1:24" ht="15.75" customHeight="1" x14ac:dyDescent="0.25">
      <c r="A726" s="1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1:24" ht="15.75" customHeight="1" x14ac:dyDescent="0.25">
      <c r="A727" s="1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1:24" ht="15.75" customHeight="1" x14ac:dyDescent="0.25">
      <c r="A728" s="1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1:24" ht="15.75" customHeight="1" x14ac:dyDescent="0.25">
      <c r="A729" s="1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1:24" ht="15.75" customHeight="1" x14ac:dyDescent="0.25">
      <c r="A730" s="1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1:24" ht="15.75" customHeight="1" x14ac:dyDescent="0.25">
      <c r="A731" s="1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1:24" ht="15.75" customHeight="1" x14ac:dyDescent="0.25">
      <c r="A732" s="1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1:24" ht="15.75" customHeight="1" x14ac:dyDescent="0.25">
      <c r="A733" s="1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1:24" ht="15.75" customHeight="1" x14ac:dyDescent="0.25">
      <c r="A734" s="1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1:24" ht="15.75" customHeight="1" x14ac:dyDescent="0.25">
      <c r="A735" s="1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1:24" ht="15.75" customHeight="1" x14ac:dyDescent="0.25">
      <c r="A736" s="1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1:24" ht="15.75" customHeight="1" x14ac:dyDescent="0.25">
      <c r="A737" s="1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1:24" ht="15.75" customHeight="1" x14ac:dyDescent="0.25">
      <c r="A738" s="1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1:24" ht="15.75" customHeight="1" x14ac:dyDescent="0.25">
      <c r="A739" s="1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1:24" ht="15.75" customHeight="1" x14ac:dyDescent="0.25">
      <c r="A740" s="1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1:24" ht="15.75" customHeight="1" x14ac:dyDescent="0.25">
      <c r="A741" s="1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1:24" ht="15.75" customHeight="1" x14ac:dyDescent="0.25">
      <c r="A742" s="1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1:24" ht="15.75" customHeight="1" x14ac:dyDescent="0.25">
      <c r="A743" s="1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1:24" ht="15.75" customHeight="1" x14ac:dyDescent="0.25">
      <c r="A744" s="1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1:24" ht="15.75" customHeight="1" x14ac:dyDescent="0.25">
      <c r="A745" s="1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1:24" ht="15.75" customHeight="1" x14ac:dyDescent="0.25">
      <c r="A746" s="1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1:24" ht="15.75" customHeight="1" x14ac:dyDescent="0.25">
      <c r="A747" s="1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1:24" ht="15.75" customHeight="1" x14ac:dyDescent="0.25">
      <c r="A748" s="1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1:24" ht="15.75" customHeight="1" x14ac:dyDescent="0.25">
      <c r="A749" s="1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1:24" ht="15.75" customHeight="1" x14ac:dyDescent="0.25">
      <c r="A750" s="1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1:24" ht="15.75" customHeight="1" x14ac:dyDescent="0.25">
      <c r="A751" s="1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1:24" ht="15.75" customHeight="1" x14ac:dyDescent="0.25">
      <c r="A752" s="1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1:24" ht="15.75" customHeight="1" x14ac:dyDescent="0.25">
      <c r="A753" s="1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1:24" ht="15.75" customHeight="1" x14ac:dyDescent="0.25">
      <c r="A754" s="1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1:24" ht="15.75" customHeight="1" x14ac:dyDescent="0.25">
      <c r="A755" s="1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1:24" ht="15.75" customHeight="1" x14ac:dyDescent="0.25">
      <c r="A756" s="1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1:24" ht="15.75" customHeight="1" x14ac:dyDescent="0.25">
      <c r="A757" s="1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1:24" ht="15.75" customHeight="1" x14ac:dyDescent="0.25">
      <c r="A758" s="1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1:24" ht="15.75" customHeight="1" x14ac:dyDescent="0.25">
      <c r="A759" s="1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1:24" ht="15.75" customHeight="1" x14ac:dyDescent="0.25">
      <c r="A760" s="1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1:24" ht="15.75" customHeight="1" x14ac:dyDescent="0.25">
      <c r="A761" s="1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1:24" ht="15.75" customHeight="1" x14ac:dyDescent="0.25">
      <c r="A762" s="1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1:24" ht="15.75" customHeight="1" x14ac:dyDescent="0.25">
      <c r="A763" s="1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1:24" ht="15.75" customHeight="1" x14ac:dyDescent="0.25">
      <c r="A764" s="1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1:24" ht="15.75" customHeight="1" x14ac:dyDescent="0.25">
      <c r="A765" s="1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1:24" ht="15.75" customHeight="1" x14ac:dyDescent="0.25">
      <c r="A766" s="1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1:24" ht="15.75" customHeight="1" x14ac:dyDescent="0.25">
      <c r="A767" s="1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1:24" ht="15.75" customHeight="1" x14ac:dyDescent="0.25">
      <c r="A768" s="1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1:24" ht="15.75" customHeight="1" x14ac:dyDescent="0.25">
      <c r="A769" s="1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1:24" ht="15.75" customHeight="1" x14ac:dyDescent="0.25">
      <c r="A770" s="1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1:24" ht="15.75" customHeight="1" x14ac:dyDescent="0.25">
      <c r="A771" s="1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1:24" ht="15.75" customHeight="1" x14ac:dyDescent="0.25">
      <c r="A772" s="1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1:24" ht="15.75" customHeight="1" x14ac:dyDescent="0.25">
      <c r="A773" s="1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1:24" ht="15.75" customHeight="1" x14ac:dyDescent="0.25">
      <c r="A774" s="1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1:24" ht="15.75" customHeight="1" x14ac:dyDescent="0.25">
      <c r="A775" s="1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1:24" ht="15.75" customHeight="1" x14ac:dyDescent="0.25">
      <c r="A776" s="1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1:24" ht="15.75" customHeight="1" x14ac:dyDescent="0.25">
      <c r="A777" s="1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1:24" ht="15.75" customHeight="1" x14ac:dyDescent="0.25">
      <c r="A778" s="1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1:24" ht="15.75" customHeight="1" x14ac:dyDescent="0.25">
      <c r="A779" s="1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1:24" ht="15.75" customHeight="1" x14ac:dyDescent="0.25">
      <c r="A780" s="1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1:24" ht="15.75" customHeight="1" x14ac:dyDescent="0.25">
      <c r="A781" s="1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1:24" ht="15.75" customHeight="1" x14ac:dyDescent="0.25">
      <c r="A782" s="1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1:24" ht="15.75" customHeight="1" x14ac:dyDescent="0.25">
      <c r="A783" s="1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1:24" ht="15.75" customHeight="1" x14ac:dyDescent="0.25">
      <c r="A784" s="1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1:24" ht="15.75" customHeight="1" x14ac:dyDescent="0.25">
      <c r="A785" s="1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1:24" ht="15.75" customHeight="1" x14ac:dyDescent="0.25">
      <c r="A786" s="1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1:24" ht="15.75" customHeight="1" x14ac:dyDescent="0.25">
      <c r="A787" s="1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1:24" ht="15.75" customHeight="1" x14ac:dyDescent="0.25">
      <c r="A788" s="1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1:24" ht="15.75" customHeight="1" x14ac:dyDescent="0.25">
      <c r="A789" s="1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1:24" ht="15.75" customHeight="1" x14ac:dyDescent="0.25">
      <c r="A790" s="1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1:24" ht="15.75" customHeight="1" x14ac:dyDescent="0.25">
      <c r="A791" s="1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1:24" ht="15.75" customHeight="1" x14ac:dyDescent="0.25">
      <c r="A792" s="1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1:24" ht="15.75" customHeight="1" x14ac:dyDescent="0.25">
      <c r="A793" s="1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1:24" ht="15.75" customHeight="1" x14ac:dyDescent="0.25">
      <c r="A794" s="1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1:24" ht="15.75" customHeight="1" x14ac:dyDescent="0.25">
      <c r="A795" s="1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1:24" ht="15.75" customHeight="1" x14ac:dyDescent="0.25">
      <c r="A796" s="1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1:24" ht="15.75" customHeight="1" x14ac:dyDescent="0.25">
      <c r="A797" s="1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1:24" ht="15.75" customHeight="1" x14ac:dyDescent="0.25">
      <c r="A798" s="1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1:24" ht="15.75" customHeight="1" x14ac:dyDescent="0.25">
      <c r="A799" s="1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1:24" ht="15.75" customHeight="1" x14ac:dyDescent="0.25">
      <c r="A800" s="1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1:24" ht="15.75" customHeight="1" x14ac:dyDescent="0.25">
      <c r="A801" s="1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1:24" ht="15.75" customHeight="1" x14ac:dyDescent="0.25">
      <c r="A802" s="1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1:24" ht="15.75" customHeight="1" x14ac:dyDescent="0.25">
      <c r="A803" s="1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1:24" ht="15.75" customHeight="1" x14ac:dyDescent="0.25">
      <c r="A804" s="1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1:24" ht="15.75" customHeight="1" x14ac:dyDescent="0.25">
      <c r="A805" s="1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1:24" ht="15.75" customHeight="1" x14ac:dyDescent="0.25">
      <c r="A806" s="1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1:24" ht="15.75" customHeight="1" x14ac:dyDescent="0.25">
      <c r="A807" s="1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1:24" ht="15.75" customHeight="1" x14ac:dyDescent="0.25">
      <c r="A808" s="1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1:24" ht="15.75" customHeight="1" x14ac:dyDescent="0.25">
      <c r="A809" s="1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1:24" ht="15.75" customHeight="1" x14ac:dyDescent="0.25">
      <c r="A810" s="1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1:24" ht="15.75" customHeight="1" x14ac:dyDescent="0.25">
      <c r="A811" s="1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1:24" ht="15.75" customHeight="1" x14ac:dyDescent="0.25">
      <c r="A812" s="1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1:24" ht="15.75" customHeight="1" x14ac:dyDescent="0.25">
      <c r="A813" s="1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1:24" ht="15.75" customHeight="1" x14ac:dyDescent="0.25">
      <c r="A814" s="1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1:24" ht="15.75" customHeight="1" x14ac:dyDescent="0.25">
      <c r="A815" s="1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1:24" ht="15.75" customHeight="1" x14ac:dyDescent="0.25">
      <c r="A816" s="1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1:24" ht="15.75" customHeight="1" x14ac:dyDescent="0.25">
      <c r="A817" s="1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1:24" ht="15.75" customHeight="1" x14ac:dyDescent="0.25">
      <c r="A818" s="1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1:24" ht="15.75" customHeight="1" x14ac:dyDescent="0.25">
      <c r="A819" s="1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1:24" ht="15.75" customHeight="1" x14ac:dyDescent="0.25">
      <c r="A820" s="1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1:24" ht="15.75" customHeight="1" x14ac:dyDescent="0.25">
      <c r="A821" s="1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1:24" ht="15.75" customHeight="1" x14ac:dyDescent="0.25">
      <c r="A822" s="1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1:24" ht="15.75" customHeight="1" x14ac:dyDescent="0.25">
      <c r="A823" s="1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1:24" ht="15.75" customHeight="1" x14ac:dyDescent="0.25">
      <c r="A824" s="1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1:24" ht="15.75" customHeight="1" x14ac:dyDescent="0.25">
      <c r="A825" s="1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1:24" ht="15.75" customHeight="1" x14ac:dyDescent="0.25">
      <c r="A826" s="1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1:24" ht="15.75" customHeight="1" x14ac:dyDescent="0.25">
      <c r="A827" s="1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1:24" ht="15.75" customHeight="1" x14ac:dyDescent="0.25">
      <c r="A828" s="1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1:24" ht="15.75" customHeight="1" x14ac:dyDescent="0.25">
      <c r="A829" s="1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1:24" ht="15.75" customHeight="1" x14ac:dyDescent="0.25">
      <c r="A830" s="1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1:24" ht="15.75" customHeight="1" x14ac:dyDescent="0.25">
      <c r="A831" s="1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1:24" ht="15.75" customHeight="1" x14ac:dyDescent="0.25">
      <c r="A832" s="1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1:24" ht="15.75" customHeight="1" x14ac:dyDescent="0.25">
      <c r="A833" s="1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1:24" ht="15.75" customHeight="1" x14ac:dyDescent="0.25">
      <c r="A834" s="1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1:24" ht="15.75" customHeight="1" x14ac:dyDescent="0.25">
      <c r="A835" s="1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1:24" ht="15.75" customHeight="1" x14ac:dyDescent="0.25">
      <c r="A836" s="1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1:24" ht="15.75" customHeight="1" x14ac:dyDescent="0.25">
      <c r="A837" s="1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1:24" ht="15.75" customHeight="1" x14ac:dyDescent="0.25">
      <c r="A838" s="1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1:24" ht="15.75" customHeight="1" x14ac:dyDescent="0.25">
      <c r="A839" s="1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1:24" ht="15.75" customHeight="1" x14ac:dyDescent="0.25">
      <c r="A840" s="1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1:24" ht="15.75" customHeight="1" x14ac:dyDescent="0.25">
      <c r="A841" s="1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1:24" ht="15.75" customHeight="1" x14ac:dyDescent="0.25">
      <c r="A842" s="1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1:24" ht="15.75" customHeight="1" x14ac:dyDescent="0.25">
      <c r="A843" s="1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1:24" ht="15.75" customHeight="1" x14ac:dyDescent="0.25">
      <c r="A844" s="1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1:24" ht="15.75" customHeight="1" x14ac:dyDescent="0.25">
      <c r="A845" s="1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1:24" ht="15.75" customHeight="1" x14ac:dyDescent="0.25">
      <c r="A846" s="1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1:24" ht="15.75" customHeight="1" x14ac:dyDescent="0.25">
      <c r="A847" s="1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1:24" ht="15.75" customHeight="1" x14ac:dyDescent="0.25">
      <c r="A848" s="1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1:24" ht="15.75" customHeight="1" x14ac:dyDescent="0.25">
      <c r="A849" s="1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1:24" ht="15.75" customHeight="1" x14ac:dyDescent="0.25">
      <c r="A850" s="1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1:24" ht="15.75" customHeight="1" x14ac:dyDescent="0.25">
      <c r="A851" s="1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1:24" ht="15.75" customHeight="1" x14ac:dyDescent="0.25">
      <c r="A852" s="1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1:24" ht="15.75" customHeight="1" x14ac:dyDescent="0.25">
      <c r="A853" s="1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1:24" ht="15.75" customHeight="1" x14ac:dyDescent="0.25">
      <c r="A854" s="1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1:24" ht="15.75" customHeight="1" x14ac:dyDescent="0.25">
      <c r="A855" s="1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1:24" ht="15.75" customHeight="1" x14ac:dyDescent="0.25">
      <c r="A856" s="1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1:24" ht="15.75" customHeight="1" x14ac:dyDescent="0.25">
      <c r="A857" s="1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1:24" ht="15.75" customHeight="1" x14ac:dyDescent="0.25">
      <c r="A858" s="1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1:24" ht="15.75" customHeight="1" x14ac:dyDescent="0.25">
      <c r="A859" s="1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1:24" ht="15.75" customHeight="1" x14ac:dyDescent="0.25">
      <c r="A860" s="1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1:24" ht="15.75" customHeight="1" x14ac:dyDescent="0.25">
      <c r="A861" s="1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1:24" ht="15.75" customHeight="1" x14ac:dyDescent="0.25">
      <c r="A862" s="1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1:24" ht="15.75" customHeight="1" x14ac:dyDescent="0.25">
      <c r="A863" s="1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1:24" ht="15.75" customHeight="1" x14ac:dyDescent="0.25">
      <c r="A864" s="1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1:24" ht="15.75" customHeight="1" x14ac:dyDescent="0.25">
      <c r="A865" s="1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1:24" ht="15.75" customHeight="1" x14ac:dyDescent="0.25">
      <c r="A866" s="1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1:24" ht="15.75" customHeight="1" x14ac:dyDescent="0.25">
      <c r="A867" s="1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1:24" ht="15.75" customHeight="1" x14ac:dyDescent="0.25">
      <c r="A868" s="1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1:24" ht="15.75" customHeight="1" x14ac:dyDescent="0.25">
      <c r="A869" s="1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1:24" ht="15.75" customHeight="1" x14ac:dyDescent="0.25">
      <c r="A870" s="1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1:24" ht="15.75" customHeight="1" x14ac:dyDescent="0.25">
      <c r="A871" s="1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1:24" ht="15.75" customHeight="1" x14ac:dyDescent="0.25">
      <c r="A872" s="1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1:24" ht="15.75" customHeight="1" x14ac:dyDescent="0.25">
      <c r="A873" s="1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1:24" ht="15.75" customHeight="1" x14ac:dyDescent="0.25">
      <c r="A874" s="1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1:24" ht="15.75" customHeight="1" x14ac:dyDescent="0.25">
      <c r="A875" s="1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1:24" ht="15.75" customHeight="1" x14ac:dyDescent="0.25">
      <c r="A876" s="1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1:24" ht="15.75" customHeight="1" x14ac:dyDescent="0.25">
      <c r="A877" s="1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1:24" ht="15.75" customHeight="1" x14ac:dyDescent="0.25">
      <c r="A878" s="1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1:24" ht="15.75" customHeight="1" x14ac:dyDescent="0.25">
      <c r="A879" s="1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1:24" ht="15.75" customHeight="1" x14ac:dyDescent="0.25">
      <c r="A880" s="1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1:24" ht="15.75" customHeight="1" x14ac:dyDescent="0.25">
      <c r="A881" s="1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1:24" ht="15.75" customHeight="1" x14ac:dyDescent="0.25">
      <c r="A882" s="1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1:24" ht="15.75" customHeight="1" x14ac:dyDescent="0.25">
      <c r="A883" s="1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1:24" ht="15.75" customHeight="1" x14ac:dyDescent="0.25">
      <c r="A884" s="1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1:24" ht="15.75" customHeight="1" x14ac:dyDescent="0.25">
      <c r="A885" s="1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1:24" ht="15.75" customHeight="1" x14ac:dyDescent="0.25">
      <c r="A886" s="1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spans="1:24" ht="15.75" customHeight="1" x14ac:dyDescent="0.25">
      <c r="A887" s="1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spans="1:24" ht="15.75" customHeight="1" x14ac:dyDescent="0.25">
      <c r="A888" s="1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spans="1:24" ht="15.75" customHeight="1" x14ac:dyDescent="0.25">
      <c r="A889" s="1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spans="1:24" ht="15.75" customHeight="1" x14ac:dyDescent="0.25">
      <c r="A890" s="1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spans="1:24" ht="15.75" customHeight="1" x14ac:dyDescent="0.25">
      <c r="A891" s="1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spans="1:24" ht="15.75" customHeight="1" x14ac:dyDescent="0.25">
      <c r="A892" s="1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spans="1:24" ht="15.75" customHeight="1" x14ac:dyDescent="0.25">
      <c r="A893" s="1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spans="1:24" ht="15.75" customHeight="1" x14ac:dyDescent="0.25">
      <c r="A894" s="1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spans="1:24" ht="15.75" customHeight="1" x14ac:dyDescent="0.25">
      <c r="A895" s="1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spans="1:24" ht="15.75" customHeight="1" x14ac:dyDescent="0.25">
      <c r="A896" s="1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spans="1:24" ht="15.75" customHeight="1" x14ac:dyDescent="0.25">
      <c r="A897" s="1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spans="1:24" ht="15.75" customHeight="1" x14ac:dyDescent="0.25">
      <c r="A898" s="1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spans="1:24" ht="15.75" customHeight="1" x14ac:dyDescent="0.25">
      <c r="A899" s="1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spans="1:24" ht="15.75" customHeight="1" x14ac:dyDescent="0.25">
      <c r="A900" s="1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spans="1:24" ht="15.75" customHeight="1" x14ac:dyDescent="0.25">
      <c r="A901" s="1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spans="1:24" ht="15.75" customHeight="1" x14ac:dyDescent="0.25">
      <c r="A902" s="1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spans="1:24" ht="15.75" customHeight="1" x14ac:dyDescent="0.25">
      <c r="A903" s="1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spans="1:24" ht="15.75" customHeight="1" x14ac:dyDescent="0.25">
      <c r="A904" s="1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spans="1:24" ht="15.75" customHeight="1" x14ac:dyDescent="0.25">
      <c r="A905" s="1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spans="1:24" ht="15.75" customHeight="1" x14ac:dyDescent="0.25">
      <c r="A906" s="1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spans="1:24" ht="15.75" customHeight="1" x14ac:dyDescent="0.25">
      <c r="A907" s="1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spans="1:24" ht="15.75" customHeight="1" x14ac:dyDescent="0.25">
      <c r="A908" s="1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spans="1:24" ht="15.75" customHeight="1" x14ac:dyDescent="0.25">
      <c r="A909" s="1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spans="1:24" ht="15.75" customHeight="1" x14ac:dyDescent="0.25">
      <c r="A910" s="1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spans="1:24" ht="15.75" customHeight="1" x14ac:dyDescent="0.25">
      <c r="A911" s="1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spans="1:24" ht="15.75" customHeight="1" x14ac:dyDescent="0.25">
      <c r="A912" s="1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spans="1:24" ht="15.75" customHeight="1" x14ac:dyDescent="0.25">
      <c r="A913" s="1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spans="1:24" ht="15.75" customHeight="1" x14ac:dyDescent="0.25">
      <c r="A914" s="1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 spans="1:24" ht="15.75" customHeight="1" x14ac:dyDescent="0.25">
      <c r="A915" s="1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 spans="1:24" ht="15.75" customHeight="1" x14ac:dyDescent="0.25">
      <c r="A916" s="1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 spans="1:24" ht="15.75" customHeight="1" x14ac:dyDescent="0.25">
      <c r="A917" s="1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 spans="1:24" ht="15.75" customHeight="1" x14ac:dyDescent="0.25">
      <c r="A918" s="1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 spans="1:24" ht="15.75" customHeight="1" x14ac:dyDescent="0.25">
      <c r="A919" s="1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 spans="1:24" ht="15.75" customHeight="1" x14ac:dyDescent="0.25">
      <c r="A920" s="1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 spans="1:24" ht="15.75" customHeight="1" x14ac:dyDescent="0.25">
      <c r="A921" s="1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 spans="1:24" ht="15.75" customHeight="1" x14ac:dyDescent="0.25">
      <c r="A922" s="1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 spans="1:24" ht="15.75" customHeight="1" x14ac:dyDescent="0.25">
      <c r="A923" s="1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 spans="1:24" ht="15.75" customHeight="1" x14ac:dyDescent="0.25">
      <c r="A924" s="1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 spans="1:24" ht="15.75" customHeight="1" x14ac:dyDescent="0.25">
      <c r="A925" s="1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 spans="1:24" ht="15.75" customHeight="1" x14ac:dyDescent="0.25">
      <c r="A926" s="1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 spans="1:24" ht="15.75" customHeight="1" x14ac:dyDescent="0.25">
      <c r="A927" s="1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 spans="1:24" ht="15.75" customHeight="1" x14ac:dyDescent="0.25">
      <c r="A928" s="1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 spans="1:24" ht="15.75" customHeight="1" x14ac:dyDescent="0.25">
      <c r="A929" s="1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 spans="1:24" ht="15.75" customHeight="1" x14ac:dyDescent="0.25">
      <c r="A930" s="1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 spans="1:24" ht="15.75" customHeight="1" x14ac:dyDescent="0.25">
      <c r="A931" s="1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 spans="1:24" ht="15.75" customHeight="1" x14ac:dyDescent="0.25">
      <c r="A932" s="1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 spans="1:24" ht="15.75" customHeight="1" x14ac:dyDescent="0.25">
      <c r="A933" s="1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 spans="1:24" ht="15.75" customHeight="1" x14ac:dyDescent="0.25">
      <c r="A934" s="1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 spans="1:24" ht="15.75" customHeight="1" x14ac:dyDescent="0.25">
      <c r="A935" s="1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 spans="1:24" ht="15.75" customHeight="1" x14ac:dyDescent="0.25">
      <c r="A936" s="1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 spans="1:24" ht="15.75" customHeight="1" x14ac:dyDescent="0.25">
      <c r="A937" s="1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 spans="1:24" ht="15.75" customHeight="1" x14ac:dyDescent="0.25">
      <c r="A938" s="1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 spans="1:24" ht="15.75" customHeight="1" x14ac:dyDescent="0.25">
      <c r="A939" s="1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 spans="1:24" ht="15.75" customHeight="1" x14ac:dyDescent="0.25">
      <c r="A940" s="1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 spans="1:24" ht="15.75" customHeight="1" x14ac:dyDescent="0.25">
      <c r="A941" s="1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 spans="1:24" ht="15.75" customHeight="1" x14ac:dyDescent="0.25">
      <c r="A942" s="1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 spans="1:24" ht="15.75" customHeight="1" x14ac:dyDescent="0.25">
      <c r="A943" s="1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 spans="1:24" ht="15.75" customHeight="1" x14ac:dyDescent="0.25">
      <c r="A944" s="1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 spans="1:24" ht="15.75" customHeight="1" x14ac:dyDescent="0.25">
      <c r="A945" s="1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 spans="1:24" ht="15.75" customHeight="1" x14ac:dyDescent="0.25">
      <c r="A946" s="1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 spans="1:24" ht="15.75" customHeight="1" x14ac:dyDescent="0.25">
      <c r="A947" s="1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 spans="1:24" ht="15.75" customHeight="1" x14ac:dyDescent="0.25">
      <c r="A948" s="1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 spans="1:24" ht="15.75" customHeight="1" x14ac:dyDescent="0.25">
      <c r="A949" s="1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 spans="1:24" ht="15.75" customHeight="1" x14ac:dyDescent="0.25">
      <c r="A950" s="1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 spans="1:24" ht="15.75" customHeight="1" x14ac:dyDescent="0.25">
      <c r="A951" s="1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 spans="1:24" ht="15.75" customHeight="1" x14ac:dyDescent="0.25">
      <c r="A952" s="1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 spans="1:24" ht="15.75" customHeight="1" x14ac:dyDescent="0.25">
      <c r="A953" s="1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 spans="1:24" ht="15.75" customHeight="1" x14ac:dyDescent="0.25">
      <c r="A954" s="1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 spans="1:24" ht="15.75" customHeight="1" x14ac:dyDescent="0.25">
      <c r="A955" s="1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 spans="1:24" ht="15.75" customHeight="1" x14ac:dyDescent="0.25">
      <c r="A956" s="1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 spans="1:24" ht="15.75" customHeight="1" x14ac:dyDescent="0.25">
      <c r="A957" s="1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 spans="1:24" ht="15.75" customHeight="1" x14ac:dyDescent="0.25">
      <c r="A958" s="1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 spans="1:24" ht="15.75" customHeight="1" x14ac:dyDescent="0.25">
      <c r="A959" s="1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 spans="1:24" ht="15.75" customHeight="1" x14ac:dyDescent="0.25">
      <c r="A960" s="1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 spans="1:24" ht="15.75" customHeight="1" x14ac:dyDescent="0.25">
      <c r="A961" s="1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 spans="1:24" ht="15.75" customHeight="1" x14ac:dyDescent="0.25">
      <c r="A962" s="1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 spans="1:24" ht="15.75" customHeight="1" x14ac:dyDescent="0.25">
      <c r="A963" s="1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 spans="1:24" ht="15.75" customHeight="1" x14ac:dyDescent="0.25">
      <c r="A964" s="1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 spans="1:24" ht="15.75" customHeight="1" x14ac:dyDescent="0.25">
      <c r="A965" s="1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 spans="1:24" ht="15.75" customHeight="1" x14ac:dyDescent="0.25">
      <c r="A966" s="1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 spans="1:24" ht="15.75" customHeight="1" x14ac:dyDescent="0.25">
      <c r="A967" s="1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 spans="1:24" ht="15.75" customHeight="1" x14ac:dyDescent="0.25">
      <c r="A968" s="1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 spans="1:24" ht="15.75" customHeight="1" x14ac:dyDescent="0.25">
      <c r="A969" s="1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spans="1:24" ht="15.75" customHeight="1" x14ac:dyDescent="0.25">
      <c r="A970" s="1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spans="1:24" ht="15.75" customHeight="1" x14ac:dyDescent="0.25">
      <c r="A971" s="1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spans="1:24" ht="15.75" customHeight="1" x14ac:dyDescent="0.25">
      <c r="A972" s="1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spans="1:24" ht="15.75" customHeight="1" x14ac:dyDescent="0.25">
      <c r="A973" s="1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spans="1:24" ht="15.75" customHeight="1" x14ac:dyDescent="0.25">
      <c r="A974" s="1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spans="1:24" ht="15.75" customHeight="1" x14ac:dyDescent="0.25">
      <c r="A975" s="1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spans="1:24" ht="15.75" customHeight="1" x14ac:dyDescent="0.25">
      <c r="A976" s="1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spans="1:24" ht="15.75" customHeight="1" x14ac:dyDescent="0.25">
      <c r="A977" s="1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spans="1:24" ht="15.75" customHeight="1" x14ac:dyDescent="0.25">
      <c r="A978" s="1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spans="1:24" ht="15.75" customHeight="1" x14ac:dyDescent="0.25">
      <c r="A979" s="1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spans="1:24" ht="15.75" customHeight="1" x14ac:dyDescent="0.25">
      <c r="A980" s="1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spans="1:24" ht="15.75" customHeight="1" x14ac:dyDescent="0.25">
      <c r="A981" s="1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spans="1:24" ht="15.75" customHeight="1" x14ac:dyDescent="0.25">
      <c r="A982" s="1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spans="1:24" ht="15.75" customHeight="1" x14ac:dyDescent="0.25">
      <c r="A983" s="1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spans="1:24" ht="15.75" customHeight="1" x14ac:dyDescent="0.25">
      <c r="A984" s="1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spans="1:24" ht="15.75" customHeight="1" x14ac:dyDescent="0.25">
      <c r="A985" s="1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spans="1:24" ht="15.75" customHeight="1" x14ac:dyDescent="0.25">
      <c r="A986" s="1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 spans="1:24" ht="15.75" customHeight="1" x14ac:dyDescent="0.25">
      <c r="A987" s="1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 spans="1:24" ht="15.75" customHeight="1" x14ac:dyDescent="0.25">
      <c r="A988" s="1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 spans="1:24" ht="15.75" customHeight="1" x14ac:dyDescent="0.25">
      <c r="A989" s="1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 spans="1:24" ht="15.75" customHeight="1" x14ac:dyDescent="0.25">
      <c r="A990" s="1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 spans="1:24" ht="15.75" customHeight="1" x14ac:dyDescent="0.25">
      <c r="A991" s="1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 spans="1:24" ht="15.75" customHeight="1" x14ac:dyDescent="0.25">
      <c r="A992" s="1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 spans="1:24" ht="15.75" customHeight="1" x14ac:dyDescent="0.25">
      <c r="A993" s="1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 spans="1:24" ht="15.75" customHeight="1" x14ac:dyDescent="0.25">
      <c r="A994" s="1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 spans="1:24" ht="15.75" customHeight="1" x14ac:dyDescent="0.25">
      <c r="A995" s="1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 spans="1:24" ht="15.75" customHeight="1" x14ac:dyDescent="0.25">
      <c r="A996" s="1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 spans="1:24" ht="15.75" customHeight="1" x14ac:dyDescent="0.25">
      <c r="A997" s="1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 spans="1:24" ht="15.75" customHeight="1" x14ac:dyDescent="0.25">
      <c r="A998" s="1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 spans="1:24" ht="15.75" customHeight="1" x14ac:dyDescent="0.25">
      <c r="A999" s="1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</sheetData>
  <mergeCells count="40">
    <mergeCell ref="C1:D1"/>
    <mergeCell ref="A2:B2"/>
    <mergeCell ref="C2:D2"/>
    <mergeCell ref="A3:D3"/>
    <mergeCell ref="A4:D4"/>
    <mergeCell ref="A5:D5"/>
    <mergeCell ref="A6:D6"/>
    <mergeCell ref="B8:C8"/>
    <mergeCell ref="B9:C9"/>
    <mergeCell ref="B10:C10"/>
    <mergeCell ref="B11:C11"/>
    <mergeCell ref="B12:C12"/>
    <mergeCell ref="B13:C13"/>
    <mergeCell ref="B14:C14"/>
    <mergeCell ref="B15:C15"/>
    <mergeCell ref="C20:D20"/>
    <mergeCell ref="A21:B21"/>
    <mergeCell ref="C21:D21"/>
    <mergeCell ref="B16:C16"/>
    <mergeCell ref="A17:C17"/>
    <mergeCell ref="A19:B19"/>
    <mergeCell ref="C19:D19"/>
    <mergeCell ref="C22:D22"/>
    <mergeCell ref="A25:B25"/>
    <mergeCell ref="C25:D25"/>
    <mergeCell ref="A24:B24"/>
    <mergeCell ref="C24:D24"/>
    <mergeCell ref="C34:D34"/>
    <mergeCell ref="C28:D28"/>
    <mergeCell ref="A29:B29"/>
    <mergeCell ref="C29:D29"/>
    <mergeCell ref="C26:D26"/>
    <mergeCell ref="A27:B27"/>
    <mergeCell ref="C27:D27"/>
    <mergeCell ref="A33:B33"/>
    <mergeCell ref="A31:B31"/>
    <mergeCell ref="C31:D31"/>
    <mergeCell ref="C32:D32"/>
    <mergeCell ref="C30:D30"/>
    <mergeCell ref="C33:D33"/>
  </mergeCells>
  <pageMargins left="0.51" right="0.5" top="0.51" bottom="0.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1"/>
  <sheetViews>
    <sheetView tabSelected="1" topLeftCell="A4" workbookViewId="0">
      <selection activeCell="I35" sqref="I35"/>
    </sheetView>
  </sheetViews>
  <sheetFormatPr defaultColWidth="12.625" defaultRowHeight="15" customHeight="1" x14ac:dyDescent="0.2"/>
  <cols>
    <col min="1" max="1" width="7" customWidth="1"/>
    <col min="2" max="2" width="23.5" customWidth="1"/>
    <col min="3" max="3" width="7.875" customWidth="1"/>
    <col min="4" max="4" width="7.5" customWidth="1"/>
    <col min="5" max="5" width="10.125" customWidth="1"/>
    <col min="6" max="6" width="11.75" customWidth="1"/>
    <col min="7" max="7" width="20.75" customWidth="1"/>
    <col min="8" max="26" width="7.625" customWidth="1"/>
  </cols>
  <sheetData>
    <row r="1" spans="1:26" x14ac:dyDescent="0.25">
      <c r="A1" s="2"/>
      <c r="B1" s="2"/>
      <c r="C1" s="2"/>
      <c r="D1" s="2"/>
      <c r="E1" s="3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2.75" customHeight="1" x14ac:dyDescent="0.25">
      <c r="A2" s="2"/>
      <c r="B2" s="2"/>
      <c r="C2" s="2"/>
      <c r="D2" s="2"/>
      <c r="E2" s="87"/>
      <c r="F2" s="73"/>
      <c r="G2" s="7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85" t="s">
        <v>21</v>
      </c>
      <c r="B3" s="73"/>
      <c r="C3" s="73"/>
      <c r="D3" s="73"/>
      <c r="E3" s="73"/>
      <c r="F3" s="73"/>
      <c r="G3" s="7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85" t="s">
        <v>90</v>
      </c>
      <c r="B4" s="73"/>
      <c r="C4" s="73"/>
      <c r="D4" s="73"/>
      <c r="E4" s="73"/>
      <c r="F4" s="73"/>
      <c r="G4" s="7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89"/>
      <c r="B5" s="78"/>
      <c r="C5" s="78"/>
      <c r="D5" s="78"/>
      <c r="E5" s="78"/>
      <c r="F5" s="78"/>
      <c r="G5" s="7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83" t="s">
        <v>1</v>
      </c>
      <c r="B6" s="84"/>
      <c r="C6" s="84"/>
      <c r="D6" s="84"/>
      <c r="E6" s="84"/>
      <c r="F6" s="84"/>
      <c r="G6" s="8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4" x14ac:dyDescent="0.25">
      <c r="A8" s="16" t="s">
        <v>3</v>
      </c>
      <c r="B8" s="17" t="s">
        <v>4</v>
      </c>
      <c r="C8" s="17" t="s">
        <v>22</v>
      </c>
      <c r="D8" s="17" t="s">
        <v>23</v>
      </c>
      <c r="E8" s="17" t="s">
        <v>24</v>
      </c>
      <c r="F8" s="17" t="s">
        <v>25</v>
      </c>
      <c r="G8" s="18" t="s">
        <v>26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19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1">
        <v>7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x14ac:dyDescent="0.2">
      <c r="A10" s="22" t="s">
        <v>27</v>
      </c>
      <c r="B10" s="111" t="s">
        <v>28</v>
      </c>
      <c r="C10" s="94"/>
      <c r="D10" s="94"/>
      <c r="E10" s="94"/>
      <c r="F10" s="94"/>
      <c r="G10" s="112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4.25" x14ac:dyDescent="0.2">
      <c r="A11" s="24" t="s">
        <v>6</v>
      </c>
      <c r="B11" s="113" t="s">
        <v>7</v>
      </c>
      <c r="C11" s="100"/>
      <c r="D11" s="100"/>
      <c r="E11" s="100"/>
      <c r="F11" s="100"/>
      <c r="G11" s="101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5" customHeight="1" x14ac:dyDescent="0.25">
      <c r="A12" s="114" t="s">
        <v>29</v>
      </c>
      <c r="B12" s="82"/>
      <c r="C12" s="82"/>
      <c r="D12" s="82"/>
      <c r="E12" s="82"/>
      <c r="F12" s="82"/>
      <c r="G12" s="115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39" x14ac:dyDescent="0.25">
      <c r="A13" s="25" t="s">
        <v>30</v>
      </c>
      <c r="B13" s="26" t="s">
        <v>31</v>
      </c>
      <c r="C13" s="27" t="s">
        <v>32</v>
      </c>
      <c r="D13" s="28"/>
      <c r="E13" s="29"/>
      <c r="F13" s="30">
        <f t="shared" ref="F13:F17" si="0">D13*E13</f>
        <v>0</v>
      </c>
      <c r="G13" s="31" t="s">
        <v>33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25" t="s">
        <v>34</v>
      </c>
      <c r="B14" s="26"/>
      <c r="C14" s="27" t="s">
        <v>32</v>
      </c>
      <c r="D14" s="28"/>
      <c r="E14" s="29"/>
      <c r="F14" s="30">
        <f t="shared" si="0"/>
        <v>0</v>
      </c>
      <c r="G14" s="3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25" t="s">
        <v>35</v>
      </c>
      <c r="B15" s="26"/>
      <c r="C15" s="27" t="s">
        <v>32</v>
      </c>
      <c r="D15" s="28"/>
      <c r="E15" s="29"/>
      <c r="F15" s="30">
        <f t="shared" si="0"/>
        <v>0</v>
      </c>
      <c r="G15" s="3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25" t="s">
        <v>36</v>
      </c>
      <c r="B16" s="26"/>
      <c r="C16" s="27" t="s">
        <v>32</v>
      </c>
      <c r="D16" s="28"/>
      <c r="E16" s="29"/>
      <c r="F16" s="30">
        <f t="shared" si="0"/>
        <v>0</v>
      </c>
      <c r="G16" s="3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25" t="s">
        <v>37</v>
      </c>
      <c r="B17" s="26"/>
      <c r="C17" s="27" t="s">
        <v>32</v>
      </c>
      <c r="D17" s="28"/>
      <c r="E17" s="29"/>
      <c r="F17" s="30">
        <f t="shared" si="0"/>
        <v>0</v>
      </c>
      <c r="G17" s="31" t="s">
        <v>38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 x14ac:dyDescent="0.25">
      <c r="A18" s="114" t="s">
        <v>39</v>
      </c>
      <c r="B18" s="82"/>
      <c r="C18" s="82"/>
      <c r="D18" s="82"/>
      <c r="E18" s="82"/>
      <c r="F18" s="82"/>
      <c r="G18" s="1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25" t="s">
        <v>40</v>
      </c>
      <c r="B19" s="32"/>
      <c r="C19" s="27" t="s">
        <v>32</v>
      </c>
      <c r="D19" s="28"/>
      <c r="E19" s="29"/>
      <c r="F19" s="30">
        <f t="shared" ref="F19:F21" si="1">D19*E19</f>
        <v>0</v>
      </c>
      <c r="G19" s="3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25" t="s">
        <v>41</v>
      </c>
      <c r="B20" s="32"/>
      <c r="C20" s="27" t="s">
        <v>32</v>
      </c>
      <c r="D20" s="28"/>
      <c r="E20" s="29"/>
      <c r="F20" s="30">
        <f t="shared" si="1"/>
        <v>0</v>
      </c>
      <c r="G20" s="3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25" t="s">
        <v>42</v>
      </c>
      <c r="B21" s="33"/>
      <c r="C21" s="27" t="s">
        <v>32</v>
      </c>
      <c r="D21" s="28"/>
      <c r="E21" s="29"/>
      <c r="F21" s="30">
        <f t="shared" si="1"/>
        <v>0</v>
      </c>
      <c r="G21" s="34" t="s">
        <v>38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5.5" customHeight="1" x14ac:dyDescent="0.25">
      <c r="A22" s="116" t="s">
        <v>43</v>
      </c>
      <c r="B22" s="82"/>
      <c r="C22" s="82"/>
      <c r="D22" s="82"/>
      <c r="E22" s="82"/>
      <c r="F22" s="82"/>
      <c r="G22" s="115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 x14ac:dyDescent="0.25">
      <c r="A23" s="93" t="s">
        <v>44</v>
      </c>
      <c r="B23" s="94"/>
      <c r="C23" s="94"/>
      <c r="D23" s="94"/>
      <c r="E23" s="95"/>
      <c r="F23" s="35">
        <f>SUM(F13:F21)</f>
        <v>0</v>
      </c>
      <c r="G23" s="36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9.25" customHeight="1" x14ac:dyDescent="0.2">
      <c r="A24" s="37" t="s">
        <v>8</v>
      </c>
      <c r="B24" s="38" t="s">
        <v>9</v>
      </c>
      <c r="C24" s="39" t="s">
        <v>45</v>
      </c>
      <c r="D24" s="40" t="s">
        <v>46</v>
      </c>
      <c r="E24" s="40" t="s">
        <v>46</v>
      </c>
      <c r="F24" s="41"/>
      <c r="G24" s="42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5.75" customHeight="1" x14ac:dyDescent="0.2">
      <c r="A25" s="43" t="s">
        <v>10</v>
      </c>
      <c r="B25" s="117" t="s">
        <v>11</v>
      </c>
      <c r="C25" s="78"/>
      <c r="D25" s="78"/>
      <c r="E25" s="78"/>
      <c r="F25" s="78"/>
      <c r="G25" s="118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27" customHeight="1" x14ac:dyDescent="0.25">
      <c r="A26" s="25" t="s">
        <v>47</v>
      </c>
      <c r="B26" s="26" t="s">
        <v>48</v>
      </c>
      <c r="C26" s="44" t="s">
        <v>49</v>
      </c>
      <c r="D26" s="28"/>
      <c r="E26" s="29"/>
      <c r="F26" s="30">
        <f t="shared" ref="F26:F28" si="2">D26*E26</f>
        <v>0</v>
      </c>
      <c r="G26" s="45" t="s">
        <v>50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25" t="s">
        <v>51</v>
      </c>
      <c r="B27" s="33"/>
      <c r="C27" s="27"/>
      <c r="D27" s="28"/>
      <c r="E27" s="29"/>
      <c r="F27" s="30">
        <f t="shared" si="2"/>
        <v>0</v>
      </c>
      <c r="G27" s="34" t="s">
        <v>38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25" t="s">
        <v>52</v>
      </c>
      <c r="B28" s="33"/>
      <c r="C28" s="27"/>
      <c r="D28" s="28"/>
      <c r="E28" s="29"/>
      <c r="F28" s="30">
        <f t="shared" si="2"/>
        <v>0</v>
      </c>
      <c r="G28" s="34" t="s">
        <v>38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9.25" customHeight="1" x14ac:dyDescent="0.25">
      <c r="A29" s="93" t="s">
        <v>53</v>
      </c>
      <c r="B29" s="94"/>
      <c r="C29" s="94"/>
      <c r="D29" s="94"/>
      <c r="E29" s="95"/>
      <c r="F29" s="35">
        <f>SUM(F26:F28)</f>
        <v>0</v>
      </c>
      <c r="G29" s="36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24" t="s">
        <v>12</v>
      </c>
      <c r="B30" s="113" t="s">
        <v>13</v>
      </c>
      <c r="C30" s="100"/>
      <c r="D30" s="100"/>
      <c r="E30" s="100"/>
      <c r="F30" s="100"/>
      <c r="G30" s="101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5.75" customHeight="1" x14ac:dyDescent="0.25">
      <c r="A31" s="46" t="s">
        <v>54</v>
      </c>
      <c r="B31" s="26" t="s">
        <v>48</v>
      </c>
      <c r="C31" s="44" t="s">
        <v>55</v>
      </c>
      <c r="D31" s="27"/>
      <c r="E31" s="29"/>
      <c r="F31" s="30">
        <f t="shared" ref="F31:F33" si="3">D31*E31</f>
        <v>0</v>
      </c>
      <c r="G31" s="47" t="s">
        <v>56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25" t="s">
        <v>57</v>
      </c>
      <c r="B32" s="33"/>
      <c r="C32" s="27"/>
      <c r="D32" s="27"/>
      <c r="E32" s="29"/>
      <c r="F32" s="30">
        <f t="shared" si="3"/>
        <v>0</v>
      </c>
      <c r="G32" s="34" t="s">
        <v>38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25" t="s">
        <v>58</v>
      </c>
      <c r="B33" s="33"/>
      <c r="C33" s="27"/>
      <c r="D33" s="27"/>
      <c r="E33" s="29"/>
      <c r="F33" s="30">
        <f t="shared" si="3"/>
        <v>0</v>
      </c>
      <c r="G33" s="34" t="s">
        <v>38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93" t="s">
        <v>59</v>
      </c>
      <c r="B34" s="94"/>
      <c r="C34" s="94"/>
      <c r="D34" s="94"/>
      <c r="E34" s="95"/>
      <c r="F34" s="35">
        <f>SUM(F31:F33)</f>
        <v>0</v>
      </c>
      <c r="G34" s="36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24" t="s">
        <v>14</v>
      </c>
      <c r="B35" s="105" t="s">
        <v>15</v>
      </c>
      <c r="C35" s="100"/>
      <c r="D35" s="100"/>
      <c r="E35" s="100"/>
      <c r="F35" s="100"/>
      <c r="G35" s="10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106" t="s">
        <v>60</v>
      </c>
      <c r="B36" s="81" t="s">
        <v>61</v>
      </c>
      <c r="C36" s="82"/>
      <c r="D36" s="82"/>
      <c r="E36" s="82"/>
      <c r="F36" s="48"/>
      <c r="G36" s="102" t="s">
        <v>62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5.5" customHeight="1" x14ac:dyDescent="0.25">
      <c r="A37" s="107"/>
      <c r="B37" s="33" t="s">
        <v>63</v>
      </c>
      <c r="C37" s="109" t="s">
        <v>64</v>
      </c>
      <c r="D37" s="27"/>
      <c r="E37" s="29"/>
      <c r="F37" s="30">
        <f t="shared" ref="F37:F40" si="4">D37*E37</f>
        <v>0</v>
      </c>
      <c r="G37" s="10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5.5" customHeight="1" x14ac:dyDescent="0.25">
      <c r="A38" s="107"/>
      <c r="B38" s="33" t="s">
        <v>65</v>
      </c>
      <c r="C38" s="110"/>
      <c r="D38" s="27"/>
      <c r="E38" s="29"/>
      <c r="F38" s="30">
        <f t="shared" si="4"/>
        <v>0</v>
      </c>
      <c r="G38" s="10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8.5" customHeight="1" x14ac:dyDescent="0.25">
      <c r="A39" s="107"/>
      <c r="B39" s="33" t="s">
        <v>66</v>
      </c>
      <c r="C39" s="49" t="s">
        <v>67</v>
      </c>
      <c r="D39" s="27"/>
      <c r="E39" s="29"/>
      <c r="F39" s="30">
        <f t="shared" si="4"/>
        <v>0</v>
      </c>
      <c r="G39" s="10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8.5" customHeight="1" x14ac:dyDescent="0.25">
      <c r="A40" s="108"/>
      <c r="B40" s="33" t="s">
        <v>68</v>
      </c>
      <c r="C40" s="49"/>
      <c r="D40" s="27"/>
      <c r="E40" s="29"/>
      <c r="F40" s="30">
        <f t="shared" si="4"/>
        <v>0</v>
      </c>
      <c r="G40" s="104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106" t="s">
        <v>69</v>
      </c>
      <c r="B41" s="81" t="s">
        <v>70</v>
      </c>
      <c r="C41" s="82"/>
      <c r="D41" s="82"/>
      <c r="E41" s="82"/>
      <c r="F41" s="48"/>
      <c r="G41" s="102" t="s">
        <v>62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5.5" customHeight="1" x14ac:dyDescent="0.25">
      <c r="A42" s="107"/>
      <c r="B42" s="33" t="s">
        <v>71</v>
      </c>
      <c r="C42" s="109" t="s">
        <v>64</v>
      </c>
      <c r="D42" s="27"/>
      <c r="E42" s="29"/>
      <c r="F42" s="30">
        <f t="shared" ref="F42:F45" si="5">D42*E42</f>
        <v>0</v>
      </c>
      <c r="G42" s="10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5.5" customHeight="1" x14ac:dyDescent="0.25">
      <c r="A43" s="107"/>
      <c r="B43" s="33" t="s">
        <v>72</v>
      </c>
      <c r="C43" s="110"/>
      <c r="D43" s="27"/>
      <c r="E43" s="29"/>
      <c r="F43" s="30">
        <f t="shared" si="5"/>
        <v>0</v>
      </c>
      <c r="G43" s="10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107"/>
      <c r="B44" s="33" t="s">
        <v>66</v>
      </c>
      <c r="C44" s="49" t="s">
        <v>67</v>
      </c>
      <c r="D44" s="27"/>
      <c r="E44" s="29"/>
      <c r="F44" s="30">
        <f t="shared" si="5"/>
        <v>0</v>
      </c>
      <c r="G44" s="10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9.25" customHeight="1" x14ac:dyDescent="0.25">
      <c r="A45" s="108"/>
      <c r="B45" s="33" t="s">
        <v>68</v>
      </c>
      <c r="C45" s="49"/>
      <c r="D45" s="27"/>
      <c r="E45" s="29"/>
      <c r="F45" s="30">
        <f t="shared" si="5"/>
        <v>0</v>
      </c>
      <c r="G45" s="104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46" t="s">
        <v>73</v>
      </c>
      <c r="B46" s="50" t="s">
        <v>38</v>
      </c>
      <c r="C46" s="50"/>
      <c r="D46" s="29"/>
      <c r="E46" s="29"/>
      <c r="F46" s="29"/>
      <c r="G46" s="34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93" t="s">
        <v>74</v>
      </c>
      <c r="B47" s="94"/>
      <c r="C47" s="94"/>
      <c r="D47" s="94"/>
      <c r="E47" s="95"/>
      <c r="F47" s="51">
        <f>SUM(F36:F46)</f>
        <v>0</v>
      </c>
      <c r="G47" s="5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96" t="s">
        <v>75</v>
      </c>
      <c r="B48" s="97"/>
      <c r="C48" s="97"/>
      <c r="D48" s="97"/>
      <c r="E48" s="98"/>
      <c r="F48" s="53">
        <f>F47+F34+F29+F23+F24</f>
        <v>0</v>
      </c>
      <c r="G48" s="54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 customHeight="1" x14ac:dyDescent="0.25">
      <c r="A49" s="55" t="s">
        <v>76</v>
      </c>
      <c r="B49" s="99" t="s">
        <v>16</v>
      </c>
      <c r="C49" s="100"/>
      <c r="D49" s="100"/>
      <c r="E49" s="100"/>
      <c r="F49" s="100"/>
      <c r="G49" s="10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5" t="s">
        <v>77</v>
      </c>
      <c r="B50" s="56" t="s">
        <v>78</v>
      </c>
      <c r="C50" s="44"/>
      <c r="D50" s="28"/>
      <c r="E50" s="29"/>
      <c r="F50" s="30">
        <f t="shared" ref="F50:F52" si="6">D50*E50</f>
        <v>0</v>
      </c>
      <c r="G50" s="47" t="s">
        <v>79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5" t="s">
        <v>80</v>
      </c>
      <c r="B51" s="57"/>
      <c r="C51" s="27"/>
      <c r="D51" s="28"/>
      <c r="E51" s="29"/>
      <c r="F51" s="30">
        <f t="shared" si="6"/>
        <v>0</v>
      </c>
      <c r="G51" s="47" t="s">
        <v>38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5" t="s">
        <v>81</v>
      </c>
      <c r="B52" s="57"/>
      <c r="C52" s="27"/>
      <c r="D52" s="28"/>
      <c r="E52" s="29"/>
      <c r="F52" s="30">
        <f t="shared" si="6"/>
        <v>0</v>
      </c>
      <c r="G52" s="47" t="s">
        <v>38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 customHeight="1" x14ac:dyDescent="0.2">
      <c r="A53" s="90" t="s">
        <v>82</v>
      </c>
      <c r="B53" s="91"/>
      <c r="C53" s="91"/>
      <c r="D53" s="91"/>
      <c r="E53" s="92"/>
      <c r="F53" s="58">
        <f>SUM(F50:F52)</f>
        <v>0</v>
      </c>
      <c r="G53" s="59" t="e">
        <f>F53/F59*100</f>
        <v>#DIV/0!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ht="15.75" customHeight="1" x14ac:dyDescent="0.25">
      <c r="A54" s="60" t="s">
        <v>83</v>
      </c>
      <c r="B54" s="99" t="s">
        <v>17</v>
      </c>
      <c r="C54" s="100"/>
      <c r="D54" s="100"/>
      <c r="E54" s="100"/>
      <c r="F54" s="100"/>
      <c r="G54" s="10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5" t="s">
        <v>84</v>
      </c>
      <c r="B55" s="56" t="s">
        <v>78</v>
      </c>
      <c r="C55" s="27"/>
      <c r="D55" s="27"/>
      <c r="E55" s="29"/>
      <c r="F55" s="30">
        <f t="shared" ref="F55:F57" si="7">D55*E55</f>
        <v>0</v>
      </c>
      <c r="G55" s="47" t="s">
        <v>79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ht="15.75" customHeight="1" x14ac:dyDescent="0.25">
      <c r="A56" s="25" t="s">
        <v>85</v>
      </c>
      <c r="B56" s="57"/>
      <c r="C56" s="27"/>
      <c r="D56" s="27"/>
      <c r="E56" s="29"/>
      <c r="F56" s="30">
        <f t="shared" si="7"/>
        <v>0</v>
      </c>
      <c r="G56" s="47" t="s">
        <v>38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ht="15" customHeight="1" x14ac:dyDescent="0.25">
      <c r="A57" s="25" t="s">
        <v>86</v>
      </c>
      <c r="B57" s="57"/>
      <c r="C57" s="27"/>
      <c r="D57" s="27"/>
      <c r="E57" s="29"/>
      <c r="F57" s="30">
        <f t="shared" si="7"/>
        <v>0</v>
      </c>
      <c r="G57" s="47" t="s">
        <v>38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ht="15.75" customHeight="1" x14ac:dyDescent="0.25">
      <c r="A58" s="90" t="s">
        <v>87</v>
      </c>
      <c r="B58" s="91"/>
      <c r="C58" s="91"/>
      <c r="D58" s="91"/>
      <c r="E58" s="92"/>
      <c r="F58" s="58">
        <f>SUM(F55:F57)</f>
        <v>0</v>
      </c>
      <c r="G58" s="59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121" t="s">
        <v>88</v>
      </c>
      <c r="B59" s="97"/>
      <c r="C59" s="97"/>
      <c r="D59" s="97"/>
      <c r="E59" s="97"/>
      <c r="F59" s="61">
        <f>F48+F53+F58</f>
        <v>0</v>
      </c>
      <c r="G59" s="6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9.25" customHeight="1" x14ac:dyDescent="0.25">
      <c r="A61" s="88"/>
      <c r="B61" s="73"/>
      <c r="C61" s="73"/>
      <c r="D61" s="73"/>
      <c r="E61" s="73"/>
      <c r="F61" s="73"/>
      <c r="G61" s="7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122"/>
      <c r="B63" s="73"/>
      <c r="C63" s="7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5"/>
      <c r="B64" s="5"/>
      <c r="C64" s="5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32.25" customHeight="1" x14ac:dyDescent="0.25">
      <c r="A65" s="88" t="s">
        <v>93</v>
      </c>
      <c r="B65" s="73"/>
      <c r="C65" s="73"/>
      <c r="D65" s="77"/>
      <c r="E65" s="78"/>
      <c r="F65" s="119"/>
      <c r="G65" s="78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5"/>
      <c r="B66" s="5"/>
      <c r="C66" s="5"/>
      <c r="D66" s="120" t="s">
        <v>19</v>
      </c>
      <c r="E66" s="84"/>
      <c r="F66" s="74" t="s">
        <v>20</v>
      </c>
      <c r="G66" s="73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31.5" customHeight="1" x14ac:dyDescent="0.25">
      <c r="A67" s="88" t="s">
        <v>89</v>
      </c>
      <c r="B67" s="73"/>
      <c r="C67" s="73"/>
      <c r="D67" s="77"/>
      <c r="E67" s="78"/>
      <c r="F67" s="119"/>
      <c r="G67" s="78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5"/>
      <c r="B68" s="5"/>
      <c r="C68" s="5"/>
      <c r="D68" s="120" t="s">
        <v>19</v>
      </c>
      <c r="E68" s="84"/>
      <c r="F68" s="74" t="s">
        <v>20</v>
      </c>
      <c r="G68" s="7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 customHeight="1" x14ac:dyDescent="0.25">
      <c r="A69" s="88" t="s">
        <v>94</v>
      </c>
      <c r="B69" s="73"/>
      <c r="C69" s="73"/>
      <c r="D69" s="77"/>
      <c r="E69" s="78"/>
      <c r="F69" s="119"/>
      <c r="G69" s="78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5"/>
      <c r="B70" s="5"/>
      <c r="C70" s="5"/>
      <c r="D70" s="120" t="s">
        <v>19</v>
      </c>
      <c r="E70" s="84"/>
      <c r="F70" s="74" t="s">
        <v>20</v>
      </c>
      <c r="G70" s="73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</sheetData>
  <mergeCells count="48">
    <mergeCell ref="A59:E59"/>
    <mergeCell ref="A61:G61"/>
    <mergeCell ref="A63:C63"/>
    <mergeCell ref="D65:E65"/>
    <mergeCell ref="F65:G65"/>
    <mergeCell ref="A65:C65"/>
    <mergeCell ref="D66:E66"/>
    <mergeCell ref="F66:G66"/>
    <mergeCell ref="D69:E69"/>
    <mergeCell ref="F69:G69"/>
    <mergeCell ref="D70:E70"/>
    <mergeCell ref="F70:G70"/>
    <mergeCell ref="A67:C67"/>
    <mergeCell ref="D67:E67"/>
    <mergeCell ref="F67:G67"/>
    <mergeCell ref="D68:E68"/>
    <mergeCell ref="F68:G68"/>
    <mergeCell ref="A69:C69"/>
    <mergeCell ref="E2:G2"/>
    <mergeCell ref="A3:G3"/>
    <mergeCell ref="A4:G4"/>
    <mergeCell ref="A5:G5"/>
    <mergeCell ref="A6:G6"/>
    <mergeCell ref="B10:G10"/>
    <mergeCell ref="B11:G11"/>
    <mergeCell ref="A12:G12"/>
    <mergeCell ref="A18:G18"/>
    <mergeCell ref="A22:G22"/>
    <mergeCell ref="A23:E23"/>
    <mergeCell ref="B25:G25"/>
    <mergeCell ref="A29:E29"/>
    <mergeCell ref="B30:G30"/>
    <mergeCell ref="G36:G40"/>
    <mergeCell ref="G41:G45"/>
    <mergeCell ref="A34:E34"/>
    <mergeCell ref="B35:G35"/>
    <mergeCell ref="A36:A40"/>
    <mergeCell ref="B36:E36"/>
    <mergeCell ref="C37:C38"/>
    <mergeCell ref="A41:A45"/>
    <mergeCell ref="B41:E41"/>
    <mergeCell ref="C42:C43"/>
    <mergeCell ref="A58:E58"/>
    <mergeCell ref="A47:E47"/>
    <mergeCell ref="A48:E48"/>
    <mergeCell ref="B49:G49"/>
    <mergeCell ref="A53:E53"/>
    <mergeCell ref="B54:G54"/>
  </mergeCells>
  <pageMargins left="0.46" right="0.47" top="0.45" bottom="0.47" header="0" footer="0"/>
  <pageSetup paperSize="9" scale="92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Кошторис 2021</vt:lpstr>
      <vt:lpstr>Розрахунки до Кошторису</vt:lpstr>
      <vt:lpstr>Аркуш3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Аліна І. Подолєва</cp:lastModifiedBy>
  <dcterms:modified xsi:type="dcterms:W3CDTF">2021-05-12T13:09:34Z</dcterms:modified>
</cp:coreProperties>
</file>