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Кошторис 2021.01" sheetId="1" r:id="rId4"/>
    <sheet state="visible" name="Розрахунки 2021.01" sheetId="2" r:id="rId5"/>
  </sheets>
  <definedNames/>
  <calcPr/>
</workbook>
</file>

<file path=xl/sharedStrings.xml><?xml version="1.0" encoding="utf-8"?>
<sst xmlns="http://schemas.openxmlformats.org/spreadsheetml/2006/main" count="287" uniqueCount="159">
  <si>
    <t>Додаток 3 
до Договору № ______ від ___ ___ 2025 року про надання грантової підтримки</t>
  </si>
  <si>
    <t>ЗАТВЕРДЖЕНО
Керівник (посада)  Грантоотримувача
____________ _________________________                            (підпис)                 (Власне ім'я та ПРІЗВИЩЕ)
«___» ____________ 2025 року
М. П.</t>
  </si>
  <si>
    <t>ПОГОДЖЕНО
Керівник (посада) Грантонадавача
____________ __________________________                          (підпис)        (Власне ім'я та ПРІЗВИЩЕ)
«___» ____________ 2025 року
М. П.</t>
  </si>
  <si>
    <t>КОШТОРИС ВИТРАТ ПРОЄКТУ</t>
  </si>
  <si>
    <t>(номер та назва Проєкту)</t>
  </si>
  <si>
    <t>на 2025 рік</t>
  </si>
  <si>
    <t>№ з/п</t>
  </si>
  <si>
    <t>Найменування статті витрат</t>
  </si>
  <si>
    <t>Обсяг витрат, грн.</t>
  </si>
  <si>
    <t>Прямі витрати:</t>
  </si>
  <si>
    <t>1.1.</t>
  </si>
  <si>
    <t>Оплата праці</t>
  </si>
  <si>
    <t>1.2.</t>
  </si>
  <si>
    <t>Нарахування на оплату праці</t>
  </si>
  <si>
    <t>1.3.</t>
  </si>
  <si>
    <t>Матеріали, необхідні для виконання робіт, крім обладнання та устаткування</t>
  </si>
  <si>
    <t>1.4.</t>
  </si>
  <si>
    <t>Обладнання та устаткування</t>
  </si>
  <si>
    <t>1.5.</t>
  </si>
  <si>
    <t>Витрати на службові відрядження</t>
  </si>
  <si>
    <r>
      <rPr>
        <rFont val="Times New Roman"/>
        <b/>
        <color theme="1"/>
        <sz val="10.0"/>
      </rPr>
      <t xml:space="preserve">Непрямі витрати </t>
    </r>
    <r>
      <rPr>
        <rFont val="Times New Roman"/>
        <b val="0"/>
        <color theme="1"/>
        <sz val="10.0"/>
      </rPr>
      <t>(не більше 15% від загального обсягу статті витрат "Прямі витрати")</t>
    </r>
  </si>
  <si>
    <t>Інші витрати (за необхідності)</t>
  </si>
  <si>
    <r>
      <rPr>
        <rFont val="Times New Roman"/>
        <b/>
        <color theme="1"/>
        <sz val="10.0"/>
      </rPr>
      <t xml:space="preserve">Витрати на виконання проєкту субвиконавцем (за необхідності) 
</t>
    </r>
    <r>
      <rPr>
        <rFont val="Times New Roman"/>
        <b val="0"/>
        <color theme="1"/>
        <sz val="10.0"/>
      </rPr>
      <t>(сумарно не можуть  перевищувати 50% від загальної  вартості проєкту)</t>
    </r>
    <r>
      <rPr>
        <rFont val="Times New Roman"/>
        <b/>
        <color theme="1"/>
        <sz val="10.0"/>
      </rPr>
      <t xml:space="preserve"> </t>
    </r>
  </si>
  <si>
    <t xml:space="preserve">Разом витрати </t>
  </si>
  <si>
    <t>Головний бухгалтер Грантоотримувача/ Керівник фінансового підрозділу Грантоотримувача</t>
  </si>
  <si>
    <t>(підпис)</t>
  </si>
  <si>
    <t>(Власне ім'я та ПРІЗВИЩЕ)</t>
  </si>
  <si>
    <t>Науковий керівник Проєкту Грантоотримувача</t>
  </si>
  <si>
    <t>Погоджено:</t>
  </si>
  <si>
    <t>Перший заступник виконавчого директора з питань грантової підтримки Грантонадавача</t>
  </si>
  <si>
    <t>Начальник відділу контролю за реалізацією грантових проектів Грантонадавача</t>
  </si>
  <si>
    <t>Начальник управління фінансового забезпечення Грантонадавача</t>
  </si>
  <si>
    <t>Начальник відділу фінансування грантових проектів Грантонадавача</t>
  </si>
  <si>
    <t>Начальник управління грантового забезпечення Грантонадавача</t>
  </si>
  <si>
    <t>Начальник відділу _____________________________________________________________________________________ управління грантового забезпечення Грантонадавача</t>
  </si>
  <si>
    <t>Головний спеціаліст відділу__________________________________________________________________ управління грантового забезпечення Грантонадавача</t>
  </si>
  <si>
    <t>Додаток 3 .1.</t>
  </si>
  <si>
    <t>до Договору № _________ від ___ ___ 2025 року про надання грантової підтримки</t>
  </si>
  <si>
    <t xml:space="preserve">РОЗРАХУНКИ </t>
  </si>
  <si>
    <t>до кошторису витрат Проєкту</t>
  </si>
  <si>
    <t>Одиниця виміру</t>
  </si>
  <si>
    <t>Кількість/період</t>
  </si>
  <si>
    <t>Вартість за одиницю, грн.</t>
  </si>
  <si>
    <t>Загальна сума,  грн.</t>
  </si>
  <si>
    <t>Обґрунтування</t>
  </si>
  <si>
    <t>1.</t>
  </si>
  <si>
    <t>Прямі витрати</t>
  </si>
  <si>
    <t>Виконавці проекту</t>
  </si>
  <si>
    <t>1.1.1.</t>
  </si>
  <si>
    <t>ПІБ, посада, науковий ступінь, вчене звання</t>
  </si>
  <si>
    <t>місяць</t>
  </si>
  <si>
    <t>Коротко описати функції</t>
  </si>
  <si>
    <t>1.1.2.</t>
  </si>
  <si>
    <t>1.1.3.</t>
  </si>
  <si>
    <t>1.1.4.</t>
  </si>
  <si>
    <t>1.1.5.</t>
  </si>
  <si>
    <t>…</t>
  </si>
  <si>
    <t>Допоміжний персонал</t>
  </si>
  <si>
    <t>1.1.6.</t>
  </si>
  <si>
    <t>1.1.7.</t>
  </si>
  <si>
    <t>1.1.8.</t>
  </si>
  <si>
    <t>Розмір середньої заробітної плати за місяць (вартість за одиницю) визначено відповідно до чинного законодавства України та згідно з діючою системою оплати праці у Грантоотримувача</t>
  </si>
  <si>
    <t>Разом Оплата праці</t>
  </si>
  <si>
    <t>%</t>
  </si>
  <si>
    <t>х</t>
  </si>
  <si>
    <t>1.3.1.</t>
  </si>
  <si>
    <t>Найменування</t>
  </si>
  <si>
    <t>шт./кг…</t>
  </si>
  <si>
    <t>Обґрунтування необхідності придбання</t>
  </si>
  <si>
    <t>1.3.2.</t>
  </si>
  <si>
    <t>1.3.3.</t>
  </si>
  <si>
    <t>Разом Матеріали, необхідні для виконання робіт, крім обладнання та устаткування</t>
  </si>
  <si>
    <t>1.4.1.</t>
  </si>
  <si>
    <t>Найменування (після назви кожної позиції обов`язково зазначаємо "… або аналог (еквівалент)")</t>
  </si>
  <si>
    <t>шт./коплект</t>
  </si>
  <si>
    <t>1.4.2.</t>
  </si>
  <si>
    <t>1.4.3.</t>
  </si>
  <si>
    <t>Разом Обладнання та устаткування</t>
  </si>
  <si>
    <t>1.5.1.</t>
  </si>
  <si>
    <t>Відрядження 1:</t>
  </si>
  <si>
    <t>Обґрунтування, мета, дати відрядження, назва міста, заходу, установи</t>
  </si>
  <si>
    <r>
      <rPr>
        <rFont val="Times New Roman"/>
        <color theme="1"/>
        <sz val="10.0"/>
      </rPr>
      <t>Проживання</t>
    </r>
    <r>
      <rPr>
        <rFont val="Times New Roman"/>
        <i/>
        <color theme="1"/>
        <sz val="10.0"/>
      </rPr>
      <t xml:space="preserve"> 
(зазначити кількість осіб та діб)</t>
    </r>
  </si>
  <si>
    <t>доба*кількість осіб</t>
  </si>
  <si>
    <r>
      <rPr>
        <rFont val="Times New Roman"/>
        <color theme="1"/>
        <sz val="10.0"/>
      </rPr>
      <t xml:space="preserve">Добові
</t>
    </r>
    <r>
      <rPr>
        <rFont val="Times New Roman"/>
        <i/>
        <color theme="1"/>
        <sz val="10.0"/>
      </rPr>
      <t>(зазначити кількість осіб та діб)</t>
    </r>
  </si>
  <si>
    <t>Проїзд (зазначити вартість квитка)</t>
  </si>
  <si>
    <t>поїздка</t>
  </si>
  <si>
    <t>Інші витрати на відрядження (зазначити)</t>
  </si>
  <si>
    <t>1.5.2.</t>
  </si>
  <si>
    <t>Відрядження 2:</t>
  </si>
  <si>
    <r>
      <rPr>
        <rFont val="Times New Roman"/>
        <color theme="1"/>
        <sz val="10.0"/>
      </rPr>
      <t>Проживання</t>
    </r>
    <r>
      <rPr>
        <rFont val="Times New Roman"/>
        <i/>
        <color theme="1"/>
        <sz val="10.0"/>
      </rPr>
      <t xml:space="preserve"> 
(зазначити кількість осіб та діб)</t>
    </r>
  </si>
  <si>
    <r>
      <rPr>
        <rFont val="Times New Roman"/>
        <color theme="1"/>
        <sz val="10.0"/>
      </rPr>
      <t xml:space="preserve">Добові
</t>
    </r>
    <r>
      <rPr>
        <rFont val="Times New Roman"/>
        <i/>
        <color theme="1"/>
        <sz val="10.0"/>
      </rPr>
      <t>(зазначити кількість осіб та діб)</t>
    </r>
  </si>
  <si>
    <t>1.5.3.</t>
  </si>
  <si>
    <t>Разом Витрати на службові відрядження</t>
  </si>
  <si>
    <t>Разом Прямі витрати</t>
  </si>
  <si>
    <t>2.</t>
  </si>
  <si>
    <t>Непрямі витрати (не більше 15% від загального обсягу статті витрат "Прямі витрати")</t>
  </si>
  <si>
    <t>2.1.</t>
  </si>
  <si>
    <t>Комунальні витрати</t>
  </si>
  <si>
    <t>2.1.1.</t>
  </si>
  <si>
    <t>Назва видатку</t>
  </si>
  <si>
    <t>кВт*год
/м.куб
/Гкал/…</t>
  </si>
  <si>
    <t>2.1.2.</t>
  </si>
  <si>
    <t>2.1.3.</t>
  </si>
  <si>
    <t>2.2.</t>
  </si>
  <si>
    <t>Оплата праці персоналу, що буде задіяний в обслуговуванні договору (не більше 30% від загального обсягу статті витрат "Непрямі витрати")</t>
  </si>
  <si>
    <t>2.2.1.</t>
  </si>
  <si>
    <t>Посада</t>
  </si>
  <si>
    <t>2.2.2.</t>
  </si>
  <si>
    <t>2.2.3.</t>
  </si>
  <si>
    <t>Разом Непрямі витрати</t>
  </si>
  <si>
    <t>3.</t>
  </si>
  <si>
    <t>3.1.</t>
  </si>
  <si>
    <t>3.2.</t>
  </si>
  <si>
    <t>3.3.</t>
  </si>
  <si>
    <t>Разом Інші витрати (за необхідності)</t>
  </si>
  <si>
    <t>4.</t>
  </si>
  <si>
    <t xml:space="preserve">Витрати на виконання Проєкту субвиконавцем  (сумарно не можуть  перевищувати 50% від загальної  вартості проєкту) </t>
  </si>
  <si>
    <t>4.1.</t>
  </si>
  <si>
    <t>4.1.1.</t>
  </si>
  <si>
    <t>4.1.1.1</t>
  </si>
  <si>
    <t>4.1.1.2.</t>
  </si>
  <si>
    <t>4.1.1.3.</t>
  </si>
  <si>
    <t>4.1.1.4.</t>
  </si>
  <si>
    <t>4.1.1.5.</t>
  </si>
  <si>
    <t>4.1.1.6.</t>
  </si>
  <si>
    <t xml:space="preserve">Розмір середньої заробітної плати за місяць (вартість за одиницю) визначено відповідно до чинного законодавства України та згідно з діючою системою оплати праці </t>
  </si>
  <si>
    <t>4.1.2.</t>
  </si>
  <si>
    <t>4.1.3.</t>
  </si>
  <si>
    <t>4.1.3.1.</t>
  </si>
  <si>
    <t>4.1.3.2.</t>
  </si>
  <si>
    <t>4.1.3.3.</t>
  </si>
  <si>
    <t>4.1.4.</t>
  </si>
  <si>
    <t>4.1.4.1.</t>
  </si>
  <si>
    <r>
      <rPr>
        <rFont val="Times New Roman"/>
        <color theme="1"/>
        <sz val="10.0"/>
      </rPr>
      <t>Проживання</t>
    </r>
    <r>
      <rPr>
        <rFont val="Times New Roman"/>
        <i/>
        <color theme="1"/>
        <sz val="10.0"/>
      </rPr>
      <t xml:space="preserve"> 
(зазначити кількість осіб та діб)</t>
    </r>
  </si>
  <si>
    <r>
      <rPr>
        <rFont val="Times New Roman"/>
        <color theme="1"/>
        <sz val="10.0"/>
      </rPr>
      <t xml:space="preserve">Добові
</t>
    </r>
    <r>
      <rPr>
        <rFont val="Times New Roman"/>
        <i/>
        <color theme="1"/>
        <sz val="10.0"/>
      </rPr>
      <t>(зазначити кількість осіб та діб)</t>
    </r>
  </si>
  <si>
    <t>4.1.4.2.</t>
  </si>
  <si>
    <r>
      <rPr>
        <rFont val="Times New Roman"/>
        <color theme="1"/>
        <sz val="10.0"/>
      </rPr>
      <t>Проживання</t>
    </r>
    <r>
      <rPr>
        <rFont val="Times New Roman"/>
        <i/>
        <color theme="1"/>
        <sz val="10.0"/>
      </rPr>
      <t xml:space="preserve"> 
(зазначити кількість осіб та діб)</t>
    </r>
  </si>
  <si>
    <r>
      <rPr>
        <rFont val="Times New Roman"/>
        <color theme="1"/>
        <sz val="10.0"/>
      </rPr>
      <t xml:space="preserve">Добові
</t>
    </r>
    <r>
      <rPr>
        <rFont val="Times New Roman"/>
        <i/>
        <color theme="1"/>
        <sz val="10.0"/>
      </rPr>
      <t>(зазначити кількість осіб та діб)</t>
    </r>
  </si>
  <si>
    <t>4.1.4.3.</t>
  </si>
  <si>
    <t>4.2.</t>
  </si>
  <si>
    <t>Непрямі витрати (не більше 15% від загального обсягу статті витрат "Прямі витрати" субвиконавця)</t>
  </si>
  <si>
    <t>4.2.1.</t>
  </si>
  <si>
    <t>4.2.1.1.</t>
  </si>
  <si>
    <t>4.2.1.2.</t>
  </si>
  <si>
    <t>4.2.1.3.</t>
  </si>
  <si>
    <t>4.2.2.</t>
  </si>
  <si>
    <t>Оплата праці персоналу, що буде задіяний в обслуговуванні договору (не більше 30% від загального обсягу статті витрат "Непрямі витрати" субвиконавця)</t>
  </si>
  <si>
    <t>4.2.2.1</t>
  </si>
  <si>
    <t>4.2.2.2</t>
  </si>
  <si>
    <t>4.2.2.3.</t>
  </si>
  <si>
    <t xml:space="preserve">Разом Непрямі витрати </t>
  </si>
  <si>
    <t xml:space="preserve">Разом Витрати на виконання проєкту субвиконавцем </t>
  </si>
  <si>
    <t>Разом по кошторису</t>
  </si>
  <si>
    <t>Спрямування коштів здійснюється виключно на фінансування витрат, пов’язаних із реалізацією Проєкту, зокрема не допускається їх спрямування на здійснення витрат на утримання установ, організацій, в т.ч. тих, що є учасниками Проєкту (п. 10 Порядку використання коштів Національного фонду досліджень України, затверджений постановою Кабінету Міністрів України від 4 грудня 2019 р. № 1007 (зі змінами)).</t>
  </si>
  <si>
    <t>Грантоотримувач:</t>
  </si>
  <si>
    <t>Керівник Грантоотримувача</t>
  </si>
  <si>
    <t>МП</t>
  </si>
  <si>
    <t>Головний бухгалтер/Керівник фінансового підрозділу</t>
  </si>
  <si>
    <t>Науковий керівник Проєкту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</si>
</sst>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"/>
    <numFmt numFmtId="165" formatCode="0.00000"/>
  </numFmts>
  <fonts count="13">
    <font>
      <sz val="11.0"/>
      <color theme="1"/>
      <name val="Calibri"/>
      <scheme val="minor"/>
    </font>
    <font>
      <sz val="11.0"/>
      <color theme="1"/>
      <name val="Times New Roman"/>
    </font>
    <font>
      <sz val="12.0"/>
      <color theme="1"/>
      <name val="Times New Roman"/>
    </font>
    <font/>
    <font>
      <sz val="10.0"/>
      <color theme="1"/>
      <name val="Times New Roman"/>
    </font>
    <font>
      <b/>
      <sz val="10.0"/>
      <color theme="1"/>
      <name val="Times New Roman"/>
    </font>
    <font>
      <sz val="8.0"/>
      <color theme="1"/>
      <name val="Times New Roman"/>
    </font>
    <font>
      <u/>
      <sz val="10.0"/>
      <color theme="1"/>
      <name val="Times New Roman"/>
    </font>
    <font>
      <sz val="9.0"/>
      <color theme="1"/>
      <name val="Times New Roman"/>
    </font>
    <font>
      <b/>
      <sz val="11.0"/>
      <color theme="1"/>
      <name val="Times New Roman"/>
    </font>
    <font>
      <i/>
      <sz val="10.0"/>
      <color theme="1"/>
      <name val="Times New Roman"/>
    </font>
    <font>
      <i/>
      <sz val="11.0"/>
      <color theme="1"/>
      <name val="Times New Roman"/>
    </font>
    <font>
      <i/>
      <sz val="9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FDE9D9"/>
        <bgColor rgb="FFFDE9D9"/>
      </patternFill>
    </fill>
    <fill>
      <patternFill patternType="solid">
        <fgColor rgb="FFEAF1DD"/>
        <bgColor rgb="FFEAF1DD"/>
      </patternFill>
    </fill>
    <fill>
      <patternFill patternType="solid">
        <fgColor rgb="FFF2F2F2"/>
        <bgColor rgb="FFF2F2F2"/>
      </patternFill>
    </fill>
  </fills>
  <borders count="64">
    <border/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/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right" shrinkToFit="0" wrapText="1"/>
    </xf>
    <xf borderId="0" fillId="0" fontId="2" numFmtId="0" xfId="0" applyAlignment="1" applyFont="1">
      <alignment shrinkToFit="0" wrapText="1"/>
    </xf>
    <xf borderId="0" fillId="0" fontId="1" numFmtId="0" xfId="0" applyAlignment="1" applyFont="1">
      <alignment horizontal="left" shrinkToFit="0" vertical="top" wrapText="1"/>
    </xf>
    <xf borderId="0" fillId="0" fontId="1" numFmtId="0" xfId="0" applyAlignment="1" applyFont="1">
      <alignment horizontal="right" shrinkToFit="0" vertical="top" wrapText="1"/>
    </xf>
    <xf borderId="1" fillId="0" fontId="1" numFmtId="0" xfId="0" applyAlignment="1" applyBorder="1" applyFont="1">
      <alignment horizontal="center" shrinkToFit="0" wrapText="1"/>
    </xf>
    <xf borderId="1" fillId="0" fontId="3" numFmtId="0" xfId="0" applyBorder="1" applyFont="1"/>
    <xf borderId="2" fillId="0" fontId="1" numFmtId="0" xfId="0" applyAlignment="1" applyBorder="1" applyFont="1">
      <alignment horizontal="center" shrinkToFit="0" wrapText="1"/>
    </xf>
    <xf borderId="2" fillId="0" fontId="3" numFmtId="0" xfId="0" applyBorder="1" applyFont="1"/>
    <xf borderId="3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3" fillId="0" fontId="5" numFmtId="0" xfId="0" applyAlignment="1" applyBorder="1" applyFont="1">
      <alignment horizontal="left" shrinkToFit="0" wrapText="1"/>
    </xf>
    <xf borderId="4" fillId="0" fontId="5" numFmtId="0" xfId="0" applyAlignment="1" applyBorder="1" applyFont="1">
      <alignment horizontal="left" shrinkToFit="0" wrapText="1"/>
    </xf>
    <xf borderId="4" fillId="2" fontId="5" numFmtId="4" xfId="0" applyAlignment="1" applyBorder="1" applyFill="1" applyFont="1" applyNumberFormat="1">
      <alignment horizontal="center" shrinkToFit="0" wrapText="1"/>
    </xf>
    <xf borderId="3" fillId="0" fontId="4" numFmtId="16" xfId="0" applyAlignment="1" applyBorder="1" applyFont="1" applyNumberFormat="1">
      <alignment horizontal="left" shrinkToFit="0" wrapText="1"/>
    </xf>
    <xf borderId="4" fillId="0" fontId="4" numFmtId="0" xfId="0" applyAlignment="1" applyBorder="1" applyFont="1">
      <alignment horizontal="left" shrinkToFit="0" wrapText="1"/>
    </xf>
    <xf borderId="4" fillId="2" fontId="4" numFmtId="4" xfId="0" applyAlignment="1" applyBorder="1" applyFont="1" applyNumberFormat="1">
      <alignment horizontal="center" shrinkToFit="0" wrapText="1"/>
    </xf>
    <xf borderId="3" fillId="0" fontId="4" numFmtId="0" xfId="0" applyAlignment="1" applyBorder="1" applyFont="1">
      <alignment horizontal="left" shrinkToFit="0" wrapText="1"/>
    </xf>
    <xf borderId="4" fillId="3" fontId="4" numFmtId="0" xfId="0" applyAlignment="1" applyBorder="1" applyFill="1" applyFont="1">
      <alignment horizontal="left" shrinkToFit="0" wrapText="1"/>
    </xf>
    <xf borderId="7" fillId="0" fontId="3" numFmtId="0" xfId="0" applyBorder="1" applyFont="1"/>
    <xf borderId="4" fillId="3" fontId="4" numFmtId="4" xfId="0" applyAlignment="1" applyBorder="1" applyFont="1" applyNumberFormat="1">
      <alignment horizontal="center" shrinkToFit="0" wrapText="1"/>
    </xf>
    <xf borderId="0" fillId="0" fontId="2" numFmtId="0" xfId="0" applyAlignment="1" applyFont="1">
      <alignment horizontal="center" shrinkToFit="0" wrapText="1"/>
    </xf>
    <xf borderId="0" fillId="0" fontId="4" numFmtId="0" xfId="0" applyAlignment="1" applyFont="1">
      <alignment shrinkToFit="0" wrapText="1"/>
    </xf>
    <xf borderId="0" fillId="0" fontId="4" numFmtId="0" xfId="0" applyAlignment="1" applyFont="1">
      <alignment horizontal="left" shrinkToFit="0" wrapText="1"/>
    </xf>
    <xf borderId="1" fillId="0" fontId="4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left" shrinkToFit="0" wrapText="1"/>
    </xf>
    <xf borderId="0" fillId="0" fontId="4" numFmtId="0" xfId="0" applyAlignment="1" applyFont="1">
      <alignment horizontal="center" shrinkToFit="0" wrapText="1"/>
    </xf>
    <xf borderId="0" fillId="0" fontId="6" numFmtId="0" xfId="0" applyAlignment="1" applyFont="1">
      <alignment horizontal="center" shrinkToFit="0" vertical="top" wrapText="1"/>
    </xf>
    <xf borderId="1" fillId="0" fontId="4" numFmtId="0" xfId="0" applyAlignment="1" applyBorder="1" applyFont="1">
      <alignment shrinkToFit="0" wrapText="1"/>
    </xf>
    <xf borderId="0" fillId="0" fontId="4" numFmtId="0" xfId="0" applyAlignment="1" applyFont="1">
      <alignment horizontal="center" shrinkToFit="0" vertical="top" wrapText="1"/>
    </xf>
    <xf borderId="2" fillId="0" fontId="6" numFmtId="0" xfId="0" applyAlignment="1" applyBorder="1" applyFont="1">
      <alignment horizontal="center" shrinkToFit="0" vertical="top" wrapText="1"/>
    </xf>
    <xf borderId="1" fillId="0" fontId="7" numFmtId="0" xfId="0" applyAlignment="1" applyBorder="1" applyFont="1">
      <alignment horizontal="left" shrinkToFit="0" wrapText="1"/>
    </xf>
    <xf borderId="8" fillId="0" fontId="8" numFmtId="0" xfId="0" applyAlignment="1" applyBorder="1" applyFont="1">
      <alignment horizontal="center" shrinkToFit="0" vertical="center" wrapText="1"/>
    </xf>
    <xf borderId="9" fillId="0" fontId="8" numFmtId="0" xfId="0" applyAlignment="1" applyBorder="1" applyFont="1">
      <alignment horizontal="center" shrinkToFit="0" vertical="center" wrapText="1"/>
    </xf>
    <xf borderId="10" fillId="0" fontId="8" numFmtId="0" xfId="0" applyAlignment="1" applyBorder="1" applyFont="1">
      <alignment horizontal="center" shrinkToFit="0" vertical="center" wrapText="1"/>
    </xf>
    <xf borderId="11" fillId="0" fontId="8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1"/>
    </xf>
    <xf borderId="13" fillId="0" fontId="8" numFmtId="0" xfId="0" applyAlignment="1" applyBorder="1" applyFont="1">
      <alignment horizontal="center" shrinkToFit="0" vertical="center" wrapText="1"/>
    </xf>
    <xf borderId="14" fillId="4" fontId="9" numFmtId="0" xfId="0" applyAlignment="1" applyBorder="1" applyFill="1" applyFont="1">
      <alignment horizontal="left" shrinkToFit="0" wrapText="1"/>
    </xf>
    <xf borderId="15" fillId="4" fontId="9" numFmtId="0" xfId="0" applyAlignment="1" applyBorder="1" applyFont="1">
      <alignment horizontal="center" shrinkToFit="0" wrapText="1"/>
    </xf>
    <xf borderId="16" fillId="0" fontId="3" numFmtId="0" xfId="0" applyBorder="1" applyFont="1"/>
    <xf borderId="17" fillId="0" fontId="3" numFmtId="0" xfId="0" applyBorder="1" applyFont="1"/>
    <xf borderId="0" fillId="0" fontId="9" numFmtId="0" xfId="0" applyAlignment="1" applyFont="1">
      <alignment shrinkToFit="0" wrapText="1"/>
    </xf>
    <xf borderId="8" fillId="0" fontId="9" numFmtId="0" xfId="0" applyAlignment="1" applyBorder="1" applyFont="1">
      <alignment shrinkToFit="0" wrapText="1"/>
    </xf>
    <xf borderId="18" fillId="0" fontId="9" numFmtId="0" xfId="0" applyAlignment="1" applyBorder="1" applyFont="1">
      <alignment horizontal="left" shrinkToFit="0" wrapText="1"/>
    </xf>
    <xf borderId="19" fillId="0" fontId="3" numFmtId="0" xfId="0" applyBorder="1" applyFont="1"/>
    <xf borderId="20" fillId="0" fontId="3" numFmtId="0" xfId="0" applyBorder="1" applyFont="1"/>
    <xf borderId="21" fillId="0" fontId="1" numFmtId="0" xfId="0" applyAlignment="1" applyBorder="1" applyFont="1">
      <alignment horizontal="left" shrinkToFit="0" wrapText="1"/>
    </xf>
    <xf borderId="22" fillId="0" fontId="3" numFmtId="0" xfId="0" applyBorder="1" applyFont="1"/>
    <xf borderId="23" fillId="0" fontId="1" numFmtId="0" xfId="0" applyAlignment="1" applyBorder="1" applyFont="1">
      <alignment shrinkToFit="0" wrapText="1"/>
    </xf>
    <xf borderId="3" fillId="0" fontId="10" numFmtId="0" xfId="0" applyAlignment="1" applyBorder="1" applyFont="1">
      <alignment shrinkToFit="0" vertical="center" wrapText="1"/>
    </xf>
    <xf borderId="3" fillId="0" fontId="1" numFmtId="0" xfId="0" applyAlignment="1" applyBorder="1" applyFont="1">
      <alignment horizontal="center" shrinkToFit="0" wrapText="1"/>
    </xf>
    <xf borderId="3" fillId="0" fontId="1" numFmtId="164" xfId="0" applyAlignment="1" applyBorder="1" applyFont="1" applyNumberFormat="1">
      <alignment horizontal="center" shrinkToFit="0" wrapText="1"/>
    </xf>
    <xf borderId="3" fillId="0" fontId="1" numFmtId="4" xfId="0" applyAlignment="1" applyBorder="1" applyFont="1" applyNumberFormat="1">
      <alignment shrinkToFit="0" wrapText="1"/>
    </xf>
    <xf borderId="3" fillId="2" fontId="1" numFmtId="4" xfId="0" applyAlignment="1" applyBorder="1" applyFont="1" applyNumberFormat="1">
      <alignment shrinkToFit="0" wrapText="1"/>
    </xf>
    <xf borderId="24" fillId="0" fontId="10" numFmtId="0" xfId="0" applyAlignment="1" applyBorder="1" applyFont="1">
      <alignment shrinkToFit="0" vertical="center" wrapText="1"/>
    </xf>
    <xf borderId="3" fillId="0" fontId="10" numFmtId="0" xfId="0" applyAlignment="1" applyBorder="1" applyFont="1">
      <alignment shrinkToFit="0" wrapText="1"/>
    </xf>
    <xf borderId="6" fillId="0" fontId="4" numFmtId="0" xfId="0" applyAlignment="1" applyBorder="1" applyFont="1">
      <alignment horizontal="left" shrinkToFit="0" wrapText="1"/>
    </xf>
    <xf borderId="3" fillId="0" fontId="4" numFmtId="0" xfId="0" applyAlignment="1" applyBorder="1" applyFont="1">
      <alignment shrinkToFit="0" wrapText="1"/>
    </xf>
    <xf borderId="24" fillId="0" fontId="1" numFmtId="0" xfId="0" applyAlignment="1" applyBorder="1" applyFont="1">
      <alignment shrinkToFit="0" wrapText="1"/>
    </xf>
    <xf borderId="21" fillId="0" fontId="8" numFmtId="0" xfId="0" applyAlignment="1" applyBorder="1" applyFont="1">
      <alignment horizontal="left" shrinkToFit="0" wrapText="1"/>
    </xf>
    <xf borderId="25" fillId="0" fontId="1" numFmtId="0" xfId="0" applyAlignment="1" applyBorder="1" applyFont="1">
      <alignment horizontal="left" shrinkToFit="0" wrapText="1"/>
    </xf>
    <xf borderId="26" fillId="0" fontId="3" numFmtId="0" xfId="0" applyBorder="1" applyFont="1"/>
    <xf borderId="27" fillId="2" fontId="1" numFmtId="4" xfId="0" applyAlignment="1" applyBorder="1" applyFont="1" applyNumberFormat="1">
      <alignment shrinkToFit="0" wrapText="1"/>
    </xf>
    <xf borderId="28" fillId="0" fontId="1" numFmtId="0" xfId="0" applyAlignment="1" applyBorder="1" applyFont="1">
      <alignment shrinkToFit="0" wrapText="1"/>
    </xf>
    <xf borderId="29" fillId="0" fontId="9" numFmtId="0" xfId="0" applyAlignment="1" applyBorder="1" applyFont="1">
      <alignment shrinkToFit="0" wrapText="1"/>
    </xf>
    <xf borderId="30" fillId="0" fontId="9" numFmtId="0" xfId="0" applyAlignment="1" applyBorder="1" applyFont="1">
      <alignment shrinkToFit="0" wrapText="1"/>
    </xf>
    <xf borderId="30" fillId="0" fontId="9" numFmtId="9" xfId="0" applyAlignment="1" applyBorder="1" applyFont="1" applyNumberFormat="1">
      <alignment shrinkToFit="0" wrapText="1"/>
    </xf>
    <xf borderId="30" fillId="0" fontId="9" numFmtId="0" xfId="0" applyAlignment="1" applyBorder="1" applyFont="1">
      <alignment horizontal="center" shrinkToFit="0" wrapText="1"/>
    </xf>
    <xf borderId="30" fillId="0" fontId="9" numFmtId="4" xfId="0" applyAlignment="1" applyBorder="1" applyFont="1" applyNumberFormat="1">
      <alignment shrinkToFit="0" wrapText="1"/>
    </xf>
    <xf borderId="31" fillId="0" fontId="9" numFmtId="0" xfId="0" applyAlignment="1" applyBorder="1" applyFont="1">
      <alignment shrinkToFit="0" wrapText="1"/>
    </xf>
    <xf borderId="32" fillId="0" fontId="9" numFmtId="0" xfId="0" applyAlignment="1" applyBorder="1" applyFont="1">
      <alignment shrinkToFit="0" wrapText="1"/>
    </xf>
    <xf borderId="33" fillId="0" fontId="9" numFmtId="0" xfId="0" applyAlignment="1" applyBorder="1" applyFont="1">
      <alignment horizontal="left" shrinkToFit="0" wrapText="1"/>
    </xf>
    <xf borderId="34" fillId="0" fontId="3" numFmtId="0" xfId="0" applyBorder="1" applyFont="1"/>
    <xf borderId="3" fillId="0" fontId="11" numFmtId="0" xfId="0" applyAlignment="1" applyBorder="1" applyFont="1">
      <alignment horizontal="center" shrinkToFit="0" wrapText="1"/>
    </xf>
    <xf borderId="3" fillId="0" fontId="1" numFmtId="4" xfId="0" applyAlignment="1" applyBorder="1" applyFont="1" applyNumberFormat="1">
      <alignment horizontal="center" shrinkToFit="0" wrapText="1"/>
    </xf>
    <xf borderId="24" fillId="0" fontId="12" numFmtId="0" xfId="0" applyAlignment="1" applyBorder="1" applyFont="1">
      <alignment shrinkToFit="0" vertical="center" wrapText="1"/>
    </xf>
    <xf borderId="23" fillId="0" fontId="1" numFmtId="14" xfId="0" applyAlignment="1" applyBorder="1" applyFont="1" applyNumberFormat="1">
      <alignment shrinkToFit="0" wrapText="1"/>
    </xf>
    <xf borderId="3" fillId="0" fontId="10" numFmtId="0" xfId="0" applyAlignment="1" applyBorder="1" applyFont="1">
      <alignment horizontal="center" shrinkToFit="0" wrapText="1"/>
    </xf>
    <xf borderId="18" fillId="0" fontId="9" numFmtId="0" xfId="0" applyAlignment="1" applyBorder="1" applyFont="1">
      <alignment horizontal="left"/>
    </xf>
    <xf borderId="35" fillId="0" fontId="1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shrinkToFit="0" wrapText="1"/>
    </xf>
    <xf borderId="36" fillId="0" fontId="12" numFmtId="0" xfId="0" applyAlignment="1" applyBorder="1" applyFont="1">
      <alignment horizontal="left" shrinkToFit="0" vertical="center" wrapText="1"/>
    </xf>
    <xf borderId="11" fillId="0" fontId="3" numFmtId="0" xfId="0" applyBorder="1" applyFont="1"/>
    <xf borderId="37" fillId="0" fontId="8" numFmtId="0" xfId="0" applyAlignment="1" applyBorder="1" applyFont="1">
      <alignment horizontal="center" shrinkToFit="0" vertical="center" wrapText="1"/>
    </xf>
    <xf borderId="13" fillId="0" fontId="3" numFmtId="0" xfId="0" applyBorder="1" applyFont="1"/>
    <xf borderId="38" fillId="0" fontId="3" numFmtId="0" xfId="0" applyBorder="1" applyFont="1"/>
    <xf borderId="3" fillId="0" fontId="8" numFmtId="0" xfId="0" applyAlignment="1" applyBorder="1" applyFont="1">
      <alignment horizontal="center" shrinkToFit="0" wrapText="1"/>
    </xf>
    <xf borderId="32" fillId="0" fontId="3" numFmtId="0" xfId="0" applyBorder="1" applyFont="1"/>
    <xf borderId="39" fillId="0" fontId="3" numFmtId="0" xfId="0" applyBorder="1" applyFont="1"/>
    <xf borderId="3" fillId="0" fontId="1" numFmtId="0" xfId="0" applyAlignment="1" applyBorder="1" applyFont="1">
      <alignment shrinkToFit="0" wrapText="1"/>
    </xf>
    <xf borderId="40" fillId="2" fontId="1" numFmtId="4" xfId="0" applyAlignment="1" applyBorder="1" applyFont="1" applyNumberFormat="1">
      <alignment shrinkToFit="0" wrapText="1"/>
    </xf>
    <xf borderId="36" fillId="0" fontId="1" numFmtId="0" xfId="0" applyAlignment="1" applyBorder="1" applyFont="1">
      <alignment shrinkToFit="0" wrapText="1"/>
    </xf>
    <xf borderId="41" fillId="3" fontId="9" numFmtId="0" xfId="0" applyAlignment="1" applyBorder="1" applyFont="1">
      <alignment horizontal="left" shrinkToFit="0" wrapText="1"/>
    </xf>
    <xf borderId="42" fillId="0" fontId="3" numFmtId="0" xfId="0" applyBorder="1" applyFont="1"/>
    <xf borderId="43" fillId="0" fontId="3" numFmtId="0" xfId="0" applyBorder="1" applyFont="1"/>
    <xf borderId="30" fillId="3" fontId="9" numFmtId="4" xfId="0" applyAlignment="1" applyBorder="1" applyFont="1" applyNumberFormat="1">
      <alignment shrinkToFit="0" wrapText="1"/>
    </xf>
    <xf borderId="44" fillId="3" fontId="1" numFmtId="0" xfId="0" applyAlignment="1" applyBorder="1" applyFont="1">
      <alignment shrinkToFit="0" wrapText="1"/>
    </xf>
    <xf borderId="45" fillId="4" fontId="9" numFmtId="0" xfId="0" applyAlignment="1" applyBorder="1" applyFont="1">
      <alignment shrinkToFit="0" wrapText="1"/>
    </xf>
    <xf borderId="18" fillId="4" fontId="9" numFmtId="0" xfId="0" applyAlignment="1" applyBorder="1" applyFont="1">
      <alignment horizontal="center" shrinkToFit="0" wrapText="1"/>
    </xf>
    <xf borderId="4" fillId="0" fontId="4" numFmtId="0" xfId="0" applyAlignment="1" applyBorder="1" applyFont="1">
      <alignment horizontal="left" shrinkToFit="0" vertical="center" wrapText="1"/>
    </xf>
    <xf borderId="4" fillId="0" fontId="10" numFmtId="0" xfId="0" applyAlignment="1" applyBorder="1" applyFont="1">
      <alignment shrinkToFit="0" vertical="center" wrapText="1"/>
    </xf>
    <xf borderId="4" fillId="0" fontId="10" numFmtId="0" xfId="0" applyAlignment="1" applyBorder="1" applyFont="1">
      <alignment horizontal="center" shrinkToFit="0" vertical="center" wrapText="1"/>
    </xf>
    <xf borderId="3" fillId="0" fontId="1" numFmtId="165" xfId="0" applyAlignment="1" applyBorder="1" applyFont="1" applyNumberFormat="1">
      <alignment horizontal="center" shrinkToFit="0" wrapText="1"/>
    </xf>
    <xf borderId="24" fillId="0" fontId="12" numFmtId="0" xfId="0" applyAlignment="1" applyBorder="1" applyFont="1">
      <alignment shrinkToFit="0" wrapText="1"/>
    </xf>
    <xf borderId="4" fillId="0" fontId="1" numFmtId="0" xfId="0" applyAlignment="1" applyBorder="1" applyFont="1">
      <alignment shrinkToFit="0" wrapText="1"/>
    </xf>
    <xf borderId="21" fillId="0" fontId="1" numFmtId="0" xfId="0" applyAlignment="1" applyBorder="1" applyFont="1">
      <alignment shrinkToFit="0" wrapText="1"/>
    </xf>
    <xf borderId="21" fillId="0" fontId="1" numFmtId="14" xfId="0" applyAlignment="1" applyBorder="1" applyFont="1" applyNumberFormat="1">
      <alignment shrinkToFit="0" wrapText="1"/>
    </xf>
    <xf borderId="38" fillId="0" fontId="1" numFmtId="0" xfId="0" applyAlignment="1" applyBorder="1" applyFont="1">
      <alignment shrinkToFit="0" vertical="center" wrapText="1"/>
    </xf>
    <xf borderId="46" fillId="2" fontId="1" numFmtId="4" xfId="0" applyAlignment="1" applyBorder="1" applyFont="1" applyNumberFormat="1">
      <alignment shrinkToFit="0" wrapText="1"/>
    </xf>
    <xf borderId="22" fillId="0" fontId="4" numFmtId="0" xfId="0" applyAlignment="1" applyBorder="1" applyFont="1">
      <alignment horizontal="left" shrinkToFit="0" wrapText="1"/>
    </xf>
    <xf borderId="3" fillId="0" fontId="4" numFmtId="0" xfId="0" applyAlignment="1" applyBorder="1" applyFont="1">
      <alignment shrinkToFit="0" vertical="center" wrapText="1"/>
    </xf>
    <xf borderId="3" fillId="0" fontId="1" numFmtId="4" xfId="0" applyAlignment="1" applyBorder="1" applyFont="1" applyNumberFormat="1">
      <alignment horizontal="center" shrinkToFit="0" vertical="center" wrapText="1"/>
    </xf>
    <xf borderId="38" fillId="0" fontId="1" numFmtId="4" xfId="0" applyAlignment="1" applyBorder="1" applyFont="1" applyNumberFormat="1">
      <alignment shrinkToFit="0" wrapText="1"/>
    </xf>
    <xf borderId="47" fillId="3" fontId="9" numFmtId="0" xfId="0" applyAlignment="1" applyBorder="1" applyFont="1">
      <alignment horizontal="left" shrinkToFit="0" wrapText="1"/>
    </xf>
    <xf borderId="48" fillId="0" fontId="3" numFmtId="0" xfId="0" applyBorder="1" applyFont="1"/>
    <xf borderId="49" fillId="0" fontId="3" numFmtId="0" xfId="0" applyBorder="1" applyFont="1"/>
    <xf borderId="40" fillId="3" fontId="9" numFmtId="4" xfId="0" applyAlignment="1" applyBorder="1" applyFont="1" applyNumberFormat="1">
      <alignment shrinkToFit="0" wrapText="1"/>
    </xf>
    <xf borderId="50" fillId="3" fontId="9" numFmtId="2" xfId="0" applyAlignment="1" applyBorder="1" applyFont="1" applyNumberFormat="1">
      <alignment shrinkToFit="0" wrapText="1"/>
    </xf>
    <xf borderId="8" fillId="4" fontId="9" numFmtId="0" xfId="0" applyAlignment="1" applyBorder="1" applyFont="1">
      <alignment shrinkToFit="0" wrapText="1"/>
    </xf>
    <xf borderId="24" fillId="0" fontId="10" numFmtId="0" xfId="0" applyAlignment="1" applyBorder="1" applyFont="1">
      <alignment shrinkToFit="0" wrapText="1"/>
    </xf>
    <xf borderId="6" fillId="0" fontId="1" numFmtId="0" xfId="0" applyAlignment="1" applyBorder="1" applyFont="1">
      <alignment horizontal="left" shrinkToFit="0" wrapText="1"/>
    </xf>
    <xf borderId="3" fillId="0" fontId="11" numFmtId="0" xfId="0" applyAlignment="1" applyBorder="1" applyFont="1">
      <alignment shrinkToFit="0" wrapText="1"/>
    </xf>
    <xf borderId="51" fillId="0" fontId="1" numFmtId="0" xfId="0" applyAlignment="1" applyBorder="1" applyFont="1">
      <alignment horizontal="left" shrinkToFit="0" wrapText="1"/>
    </xf>
    <xf borderId="52" fillId="0" fontId="3" numFmtId="0" xfId="0" applyBorder="1" applyFont="1"/>
    <xf borderId="53" fillId="3" fontId="9" numFmtId="0" xfId="0" applyAlignment="1" applyBorder="1" applyFont="1">
      <alignment horizontal="left" shrinkToFit="0" wrapText="1"/>
    </xf>
    <xf borderId="54" fillId="0" fontId="3" numFmtId="0" xfId="0" applyBorder="1" applyFont="1"/>
    <xf borderId="55" fillId="0" fontId="3" numFmtId="0" xfId="0" applyBorder="1" applyFont="1"/>
    <xf borderId="56" fillId="3" fontId="9" numFmtId="4" xfId="0" applyAlignment="1" applyBorder="1" applyFont="1" applyNumberFormat="1">
      <alignment shrinkToFit="0" wrapText="1"/>
    </xf>
    <xf borderId="57" fillId="3" fontId="1" numFmtId="0" xfId="0" applyAlignment="1" applyBorder="1" applyFont="1">
      <alignment shrinkToFit="0" wrapText="1"/>
    </xf>
    <xf borderId="4" fillId="0" fontId="11" numFmtId="0" xfId="0" applyAlignment="1" applyBorder="1" applyFont="1">
      <alignment horizontal="left" shrinkToFit="0" wrapText="1"/>
    </xf>
    <xf borderId="58" fillId="0" fontId="1" numFmtId="0" xfId="0" applyAlignment="1" applyBorder="1" applyFont="1">
      <alignment horizontal="left" shrinkToFit="0" wrapText="1"/>
    </xf>
    <xf borderId="59" fillId="0" fontId="3" numFmtId="0" xfId="0" applyBorder="1" applyFont="1"/>
    <xf borderId="25" fillId="3" fontId="9" numFmtId="0" xfId="0" applyAlignment="1" applyBorder="1" applyFont="1">
      <alignment horizontal="left" shrinkToFit="0" wrapText="1"/>
    </xf>
    <xf borderId="27" fillId="3" fontId="9" numFmtId="4" xfId="0" applyAlignment="1" applyBorder="1" applyFont="1" applyNumberFormat="1">
      <alignment shrinkToFit="0" wrapText="1"/>
    </xf>
    <xf borderId="28" fillId="3" fontId="9" numFmtId="0" xfId="0" applyAlignment="1" applyBorder="1" applyFont="1">
      <alignment shrinkToFit="0" wrapText="1"/>
    </xf>
    <xf borderId="60" fillId="0" fontId="9" numFmtId="0" xfId="0" applyAlignment="1" applyBorder="1" applyFont="1">
      <alignment horizontal="left" shrinkToFit="0" wrapText="1"/>
    </xf>
    <xf borderId="61" fillId="0" fontId="3" numFmtId="0" xfId="0" applyBorder="1" applyFont="1"/>
    <xf borderId="62" fillId="2" fontId="9" numFmtId="4" xfId="0" applyAlignment="1" applyBorder="1" applyFont="1" applyNumberFormat="1">
      <alignment shrinkToFit="0" wrapText="1"/>
    </xf>
    <xf borderId="63" fillId="0" fontId="9" numFmtId="0" xfId="0" applyAlignment="1" applyBorder="1" applyFont="1">
      <alignment shrinkToFit="0" wrapText="1"/>
    </xf>
    <xf borderId="0" fillId="0" fontId="1" numFmtId="0" xfId="0" applyAlignment="1" applyFont="1">
      <alignment horizontal="left" shrinkToFit="0" wrapText="1"/>
    </xf>
    <xf borderId="0" fillId="0" fontId="2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34.57"/>
    <col customWidth="1" min="3" max="3" width="22.71"/>
    <col customWidth="1" min="4" max="4" width="4.86"/>
    <col customWidth="1" min="5" max="5" width="19.86"/>
    <col customWidth="1" min="6" max="25" width="7.57"/>
    <col customWidth="1" min="26" max="26" width="12.57"/>
  </cols>
  <sheetData>
    <row r="1" ht="60.75" customHeight="1">
      <c r="A1" s="1"/>
      <c r="B1" s="2"/>
      <c r="C1" s="3" t="s">
        <v>0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108.0" customHeight="1">
      <c r="A2" s="5" t="s">
        <v>1</v>
      </c>
      <c r="C2" s="6" t="s">
        <v>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15.75" customHeight="1">
      <c r="A3" s="1" t="s">
        <v>3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ht="15.75" customHeight="1">
      <c r="A4" s="7"/>
      <c r="B4" s="8"/>
      <c r="C4" s="8"/>
      <c r="D4" s="8"/>
      <c r="E4" s="8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ht="15.75" customHeight="1">
      <c r="A5" s="9" t="s">
        <v>4</v>
      </c>
      <c r="B5" s="10"/>
      <c r="C5" s="10"/>
      <c r="D5" s="10"/>
      <c r="E5" s="1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ht="15.75" customHeight="1">
      <c r="A6" s="1" t="s">
        <v>5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15.75" customHeight="1">
      <c r="A7" s="1"/>
      <c r="B7" s="2"/>
      <c r="C7" s="2"/>
      <c r="D7" s="2"/>
      <c r="E7" s="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15.75" customHeight="1">
      <c r="A8" s="11" t="s">
        <v>6</v>
      </c>
      <c r="B8" s="12" t="s">
        <v>7</v>
      </c>
      <c r="C8" s="13"/>
      <c r="D8" s="12" t="s">
        <v>8</v>
      </c>
      <c r="E8" s="1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ht="15.75" customHeight="1">
      <c r="A9" s="15">
        <v>1.0</v>
      </c>
      <c r="B9" s="16" t="s">
        <v>9</v>
      </c>
      <c r="C9" s="13"/>
      <c r="D9" s="17">
        <f>'Розрахунки 2021.01'!F49</f>
        <v>0</v>
      </c>
      <c r="E9" s="1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ht="15.75" customHeight="1">
      <c r="A10" s="18" t="s">
        <v>10</v>
      </c>
      <c r="B10" s="19" t="s">
        <v>11</v>
      </c>
      <c r="C10" s="13"/>
      <c r="D10" s="20">
        <f>'Розрахунки 2021.01'!F24</f>
        <v>0</v>
      </c>
      <c r="E10" s="1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ht="15.75" customHeight="1">
      <c r="A11" s="21" t="s">
        <v>12</v>
      </c>
      <c r="B11" s="19" t="s">
        <v>13</v>
      </c>
      <c r="C11" s="13"/>
      <c r="D11" s="20" t="str">
        <f>'Розрахунки 2021.01'!F25</f>
        <v/>
      </c>
      <c r="E11" s="1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ht="15.0" customHeight="1">
      <c r="A12" s="21" t="s">
        <v>14</v>
      </c>
      <c r="B12" s="19" t="s">
        <v>15</v>
      </c>
      <c r="C12" s="13"/>
      <c r="D12" s="20">
        <f>'Розрахунки 2021.01'!F30</f>
        <v>0</v>
      </c>
      <c r="E12" s="1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ht="15.75" customHeight="1">
      <c r="A13" s="21" t="s">
        <v>16</v>
      </c>
      <c r="B13" s="19" t="s">
        <v>17</v>
      </c>
      <c r="C13" s="13"/>
      <c r="D13" s="20">
        <f>'Розрахунки 2021.01'!F35</f>
        <v>0</v>
      </c>
      <c r="E13" s="1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ht="15.75" customHeight="1">
      <c r="A14" s="21" t="s">
        <v>18</v>
      </c>
      <c r="B14" s="19" t="s">
        <v>19</v>
      </c>
      <c r="C14" s="13"/>
      <c r="D14" s="20">
        <f>'Розрахунки 2021.01'!F48</f>
        <v>0</v>
      </c>
      <c r="E14" s="1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ht="27.0" customHeight="1">
      <c r="A15" s="15">
        <v>2.0</v>
      </c>
      <c r="B15" s="16" t="s">
        <v>20</v>
      </c>
      <c r="C15" s="13"/>
      <c r="D15" s="17">
        <f>'Розрахунки 2021.01'!F59</f>
        <v>0</v>
      </c>
      <c r="E15" s="1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ht="15.75" customHeight="1">
      <c r="A16" s="15">
        <v>3.0</v>
      </c>
      <c r="B16" s="16" t="s">
        <v>21</v>
      </c>
      <c r="C16" s="13"/>
      <c r="D16" s="17">
        <f>'Розрахунки 2021.01'!F64</f>
        <v>0</v>
      </c>
      <c r="E16" s="1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ht="26.25" customHeight="1">
      <c r="A17" s="15">
        <v>4.0</v>
      </c>
      <c r="B17" s="16" t="s">
        <v>22</v>
      </c>
      <c r="C17" s="13"/>
      <c r="D17" s="17">
        <f>'Розрахунки 2021.01'!F108</f>
        <v>0</v>
      </c>
      <c r="E17" s="1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ht="15.75" customHeight="1">
      <c r="A18" s="22" t="s">
        <v>23</v>
      </c>
      <c r="B18" s="13"/>
      <c r="C18" s="23"/>
      <c r="D18" s="24">
        <f>D17+D16+D15+D9</f>
        <v>0</v>
      </c>
      <c r="E18" s="1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ht="26.25" customHeight="1">
      <c r="A19" s="25"/>
      <c r="B19" s="4"/>
      <c r="C19" s="4"/>
      <c r="D19" s="4"/>
      <c r="E19" s="4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ht="25.5" customHeight="1">
      <c r="A20" s="27" t="s">
        <v>24</v>
      </c>
      <c r="C20" s="28"/>
      <c r="D20" s="8"/>
      <c r="E20" s="29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ht="26.25" customHeight="1">
      <c r="A21" s="30"/>
      <c r="B21" s="26"/>
      <c r="C21" s="31" t="s">
        <v>25</v>
      </c>
      <c r="E21" s="31" t="s">
        <v>26</v>
      </c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ht="15.75" customHeight="1">
      <c r="A22" s="27" t="s">
        <v>27</v>
      </c>
      <c r="C22" s="28"/>
      <c r="D22" s="8"/>
      <c r="E22" s="32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ht="25.5" customHeight="1">
      <c r="A23" s="30"/>
      <c r="B23" s="26"/>
      <c r="C23" s="31" t="s">
        <v>25</v>
      </c>
      <c r="E23" s="31" t="s">
        <v>26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ht="15.75" customHeight="1">
      <c r="A24" s="30"/>
      <c r="B24" s="26" t="s">
        <v>28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ht="23.25" customHeight="1">
      <c r="A25" s="30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ht="27.0" customHeight="1">
      <c r="A26" s="27" t="s">
        <v>29</v>
      </c>
      <c r="C26" s="28"/>
      <c r="D26" s="8"/>
      <c r="E26" s="29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ht="24.75" customHeight="1">
      <c r="A27" s="30"/>
      <c r="B27" s="26"/>
      <c r="C27" s="33" t="s">
        <v>25</v>
      </c>
      <c r="E27" s="34" t="s">
        <v>26</v>
      </c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ht="27.75" customHeight="1">
      <c r="A28" s="27" t="s">
        <v>30</v>
      </c>
      <c r="C28" s="28"/>
      <c r="D28" s="8"/>
      <c r="E28" s="30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ht="26.25" customHeight="1">
      <c r="A29" s="30"/>
      <c r="B29" s="26"/>
      <c r="C29" s="31" t="s">
        <v>25</v>
      </c>
      <c r="E29" s="34" t="s">
        <v>26</v>
      </c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ht="26.25" customHeight="1">
      <c r="A30" s="27" t="s">
        <v>31</v>
      </c>
      <c r="C30" s="28"/>
      <c r="D30" s="8"/>
      <c r="E30" s="29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ht="23.25" customHeight="1">
      <c r="A31" s="30"/>
      <c r="B31" s="26"/>
      <c r="C31" s="31" t="s">
        <v>25</v>
      </c>
      <c r="E31" s="34" t="s">
        <v>26</v>
      </c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</row>
    <row r="32" ht="27.75" customHeight="1">
      <c r="A32" s="27" t="s">
        <v>32</v>
      </c>
      <c r="C32" s="28"/>
      <c r="D32" s="8"/>
      <c r="E32" s="30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</row>
    <row r="33" ht="24.75" customHeight="1">
      <c r="A33" s="30"/>
      <c r="B33" s="26"/>
      <c r="C33" s="31" t="s">
        <v>25</v>
      </c>
      <c r="E33" s="34" t="s">
        <v>26</v>
      </c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ht="24.75" customHeight="1">
      <c r="A34" s="27" t="s">
        <v>33</v>
      </c>
      <c r="C34" s="28"/>
      <c r="D34" s="8"/>
      <c r="E34" s="29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ht="30.75" customHeight="1">
      <c r="A35" s="30"/>
      <c r="B35" s="26"/>
      <c r="C35" s="34" t="s">
        <v>25</v>
      </c>
      <c r="D35" s="10"/>
      <c r="E35" s="34" t="s">
        <v>26</v>
      </c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ht="50.25" customHeight="1">
      <c r="A36" s="27" t="s">
        <v>34</v>
      </c>
      <c r="C36" s="28"/>
      <c r="D36" s="8"/>
      <c r="E36" s="35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ht="25.5" customHeight="1">
      <c r="A37" s="30"/>
      <c r="B37" s="26"/>
      <c r="C37" s="34" t="s">
        <v>25</v>
      </c>
      <c r="D37" s="10"/>
      <c r="E37" s="34" t="s">
        <v>26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ht="52.5" customHeight="1">
      <c r="A38" s="27" t="s">
        <v>35</v>
      </c>
      <c r="C38" s="28"/>
      <c r="D38" s="8"/>
      <c r="E38" s="29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ht="31.5" customHeight="1">
      <c r="A39" s="25"/>
      <c r="B39" s="4"/>
      <c r="C39" s="34" t="s">
        <v>25</v>
      </c>
      <c r="D39" s="10"/>
      <c r="E39" s="34" t="s">
        <v>26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ht="15.75" customHeight="1">
      <c r="A40" s="2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ht="15.75" customHeight="1">
      <c r="A41" s="2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ht="15.75" customHeight="1">
      <c r="A42" s="2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ht="15.75" customHeight="1">
      <c r="A43" s="25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ht="15.75" customHeight="1">
      <c r="A44" s="2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ht="15.75" customHeight="1">
      <c r="A45" s="2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ht="15.75" customHeight="1">
      <c r="A46" s="2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ht="15.75" customHeight="1">
      <c r="A47" s="2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ht="15.75" customHeight="1">
      <c r="A48" s="25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ht="15.75" customHeight="1">
      <c r="A49" s="2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ht="15.75" customHeight="1">
      <c r="A50" s="2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ht="15.75" customHeight="1">
      <c r="A51" s="2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ht="15.75" customHeight="1">
      <c r="A52" s="2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ht="15.75" customHeight="1">
      <c r="A53" s="25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ht="15.75" customHeight="1">
      <c r="A54" s="2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ht="15.75" customHeight="1">
      <c r="A55" s="2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ht="15.75" customHeight="1">
      <c r="A56" s="2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ht="15.75" customHeight="1">
      <c r="A57" s="2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ht="15.75" customHeight="1">
      <c r="A58" s="2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ht="15.75" customHeight="1">
      <c r="A59" s="2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ht="15.75" customHeight="1">
      <c r="A60" s="2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ht="15.75" customHeight="1">
      <c r="A61" s="2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ht="15.75" customHeight="1">
      <c r="A62" s="2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ht="15.75" customHeight="1">
      <c r="A63" s="2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ht="15.75" customHeight="1">
      <c r="A64" s="2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ht="15.75" customHeight="1">
      <c r="A65" s="2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ht="15.75" customHeight="1">
      <c r="A66" s="2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ht="15.75" customHeight="1">
      <c r="A67" s="2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ht="15.75" customHeight="1">
      <c r="A68" s="2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ht="15.75" customHeight="1">
      <c r="A69" s="2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ht="15.75" customHeight="1">
      <c r="A70" s="2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ht="15.75" customHeight="1">
      <c r="A71" s="2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ht="15.75" customHeight="1">
      <c r="A72" s="2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ht="15.75" customHeight="1">
      <c r="A73" s="2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ht="15.75" customHeight="1">
      <c r="A74" s="2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ht="15.75" customHeight="1">
      <c r="A75" s="2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ht="15.75" customHeight="1">
      <c r="A76" s="2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ht="15.75" customHeight="1">
      <c r="A77" s="2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ht="15.75" customHeight="1">
      <c r="A78" s="2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ht="15.75" customHeight="1">
      <c r="A79" s="2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ht="15.75" customHeight="1">
      <c r="A80" s="2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ht="15.75" customHeight="1">
      <c r="A81" s="2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ht="15.75" customHeight="1">
      <c r="A82" s="2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ht="15.75" customHeight="1">
      <c r="A83" s="2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ht="15.75" customHeight="1">
      <c r="A84" s="2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ht="15.75" customHeight="1">
      <c r="A85" s="2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ht="15.75" customHeight="1">
      <c r="A86" s="2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ht="15.75" customHeight="1">
      <c r="A87" s="2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ht="15.75" customHeight="1">
      <c r="A88" s="2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ht="15.75" customHeight="1">
      <c r="A89" s="2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ht="15.75" customHeight="1">
      <c r="A90" s="2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ht="15.75" customHeight="1">
      <c r="A91" s="2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ht="15.75" customHeight="1">
      <c r="A92" s="2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ht="15.75" customHeight="1">
      <c r="A93" s="2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ht="15.75" customHeight="1">
      <c r="A94" s="2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ht="15.75" customHeight="1">
      <c r="A95" s="2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ht="15.75" customHeight="1">
      <c r="A96" s="2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ht="15.75" customHeight="1">
      <c r="A97" s="2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ht="15.75" customHeight="1">
      <c r="A98" s="2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ht="15.75" customHeight="1">
      <c r="A99" s="2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ht="15.75" customHeight="1">
      <c r="A100" s="2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ht="15.75" customHeight="1">
      <c r="A101" s="2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ht="15.75" customHeight="1">
      <c r="A102" s="2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ht="15.75" customHeight="1">
      <c r="A103" s="2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ht="15.75" customHeight="1">
      <c r="A104" s="2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ht="15.75" customHeight="1">
      <c r="A105" s="2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ht="15.75" customHeight="1">
      <c r="A106" s="2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ht="15.75" customHeight="1">
      <c r="A107" s="2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ht="15.75" customHeight="1">
      <c r="A108" s="2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ht="15.75" customHeight="1">
      <c r="A109" s="2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ht="15.75" customHeight="1">
      <c r="A110" s="2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ht="15.75" customHeight="1">
      <c r="A111" s="2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ht="15.75" customHeight="1">
      <c r="A112" s="2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ht="15.75" customHeight="1">
      <c r="A113" s="2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ht="15.75" customHeight="1">
      <c r="A114" s="2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ht="15.75" customHeight="1">
      <c r="A115" s="2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ht="15.75" customHeight="1">
      <c r="A116" s="2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ht="15.75" customHeight="1">
      <c r="A117" s="2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ht="15.75" customHeight="1">
      <c r="A118" s="2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ht="15.75" customHeight="1">
      <c r="A119" s="2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ht="15.75" customHeight="1">
      <c r="A120" s="2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ht="15.75" customHeight="1">
      <c r="A121" s="2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ht="15.75" customHeight="1">
      <c r="A122" s="2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ht="15.75" customHeight="1">
      <c r="A123" s="2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ht="15.75" customHeight="1">
      <c r="A124" s="2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ht="15.75" customHeight="1">
      <c r="A125" s="2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ht="15.75" customHeight="1">
      <c r="A126" s="2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ht="15.75" customHeight="1">
      <c r="A127" s="2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ht="15.75" customHeight="1">
      <c r="A128" s="2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ht="15.75" customHeight="1">
      <c r="A129" s="2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ht="15.75" customHeight="1">
      <c r="A130" s="2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ht="15.75" customHeight="1">
      <c r="A131" s="2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ht="15.75" customHeight="1">
      <c r="A132" s="2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ht="15.75" customHeight="1">
      <c r="A133" s="2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ht="15.75" customHeight="1">
      <c r="A134" s="2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ht="15.75" customHeight="1">
      <c r="A135" s="2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ht="15.75" customHeight="1">
      <c r="A136" s="2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ht="15.75" customHeight="1">
      <c r="A137" s="2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ht="15.75" customHeight="1">
      <c r="A138" s="2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ht="15.75" customHeight="1">
      <c r="A139" s="2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ht="15.75" customHeight="1">
      <c r="A140" s="2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ht="15.75" customHeight="1">
      <c r="A141" s="2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ht="15.75" customHeight="1">
      <c r="A142" s="2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ht="15.75" customHeight="1">
      <c r="A143" s="2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ht="15.75" customHeight="1">
      <c r="A144" s="2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ht="15.75" customHeight="1">
      <c r="A145" s="2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ht="15.75" customHeight="1">
      <c r="A146" s="2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ht="15.75" customHeight="1">
      <c r="A147" s="2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ht="15.75" customHeight="1">
      <c r="A148" s="2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ht="15.75" customHeight="1">
      <c r="A149" s="2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ht="15.75" customHeight="1">
      <c r="A150" s="2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ht="15.75" customHeight="1">
      <c r="A151" s="2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ht="15.75" customHeight="1">
      <c r="A152" s="2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ht="15.75" customHeight="1">
      <c r="A153" s="2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ht="15.75" customHeight="1">
      <c r="A154" s="2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ht="15.75" customHeight="1">
      <c r="A155" s="2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ht="15.75" customHeight="1">
      <c r="A156" s="2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ht="15.75" customHeight="1">
      <c r="A157" s="2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ht="15.75" customHeight="1">
      <c r="A158" s="2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ht="15.75" customHeight="1">
      <c r="A159" s="2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ht="15.75" customHeight="1">
      <c r="A160" s="2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ht="15.75" customHeight="1">
      <c r="A161" s="2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ht="15.75" customHeight="1">
      <c r="A162" s="2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ht="15.75" customHeight="1">
      <c r="A163" s="2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ht="15.75" customHeight="1">
      <c r="A164" s="2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ht="15.75" customHeight="1">
      <c r="A165" s="2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ht="15.75" customHeight="1">
      <c r="A166" s="2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ht="15.75" customHeight="1">
      <c r="A167" s="2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ht="15.75" customHeight="1">
      <c r="A168" s="2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ht="15.75" customHeight="1">
      <c r="A169" s="2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ht="15.75" customHeight="1">
      <c r="A170" s="2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ht="15.75" customHeight="1">
      <c r="A171" s="2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ht="15.75" customHeight="1">
      <c r="A172" s="2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ht="15.75" customHeight="1">
      <c r="A173" s="2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ht="15.75" customHeight="1">
      <c r="A174" s="2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ht="15.75" customHeight="1">
      <c r="A175" s="2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ht="15.75" customHeight="1">
      <c r="A176" s="2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ht="15.75" customHeight="1">
      <c r="A177" s="2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ht="15.75" customHeight="1">
      <c r="A178" s="2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ht="15.75" customHeight="1">
      <c r="A179" s="2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ht="15.75" customHeight="1">
      <c r="A180" s="2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ht="15.75" customHeight="1">
      <c r="A181" s="2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ht="15.75" customHeight="1">
      <c r="A182" s="2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ht="15.75" customHeight="1">
      <c r="A183" s="2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ht="15.75" customHeight="1">
      <c r="A184" s="2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ht="15.75" customHeight="1">
      <c r="A185" s="2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ht="15.75" customHeight="1">
      <c r="A186" s="2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ht="15.75" customHeight="1">
      <c r="A187" s="2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ht="15.75" customHeight="1">
      <c r="A188" s="2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ht="15.75" customHeight="1">
      <c r="A189" s="2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ht="15.75" customHeight="1">
      <c r="A190" s="2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ht="15.75" customHeight="1">
      <c r="A191" s="2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ht="15.75" customHeight="1">
      <c r="A192" s="2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ht="15.75" customHeight="1">
      <c r="A193" s="2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ht="15.75" customHeight="1">
      <c r="A194" s="2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ht="15.75" customHeight="1">
      <c r="A195" s="2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ht="15.75" customHeight="1">
      <c r="A196" s="2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ht="15.75" customHeight="1">
      <c r="A197" s="2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ht="15.75" customHeight="1">
      <c r="A198" s="2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ht="15.75" customHeight="1">
      <c r="A199" s="2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ht="15.75" customHeight="1">
      <c r="A200" s="2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ht="15.75" customHeight="1">
      <c r="A201" s="2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ht="15.75" customHeight="1">
      <c r="A202" s="2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ht="15.75" customHeight="1">
      <c r="A203" s="2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ht="15.75" customHeight="1">
      <c r="A204" s="2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ht="15.75" customHeight="1">
      <c r="A205" s="2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ht="15.75" customHeight="1">
      <c r="A206" s="2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ht="15.75" customHeight="1">
      <c r="A207" s="2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ht="15.75" customHeight="1">
      <c r="A208" s="2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ht="15.75" customHeight="1">
      <c r="A209" s="2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ht="15.75" customHeight="1">
      <c r="A210" s="2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ht="15.75" customHeight="1">
      <c r="A211" s="2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ht="15.75" customHeight="1">
      <c r="A212" s="2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ht="15.75" customHeight="1">
      <c r="A213" s="2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ht="15.75" customHeight="1">
      <c r="A214" s="2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ht="15.75" customHeight="1">
      <c r="A215" s="2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ht="15.75" customHeight="1">
      <c r="A216" s="2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ht="15.75" customHeight="1">
      <c r="A217" s="2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ht="15.75" customHeight="1">
      <c r="A218" s="2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ht="15.75" customHeight="1">
      <c r="A219" s="2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ht="15.75" customHeight="1">
      <c r="A220" s="2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ht="15.75" customHeight="1">
      <c r="A221" s="2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ht="15.75" customHeight="1">
      <c r="A222" s="2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ht="15.75" customHeight="1">
      <c r="A223" s="2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ht="15.75" customHeight="1">
      <c r="A224" s="2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ht="15.75" customHeight="1">
      <c r="A225" s="2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ht="15.75" customHeight="1">
      <c r="A226" s="2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ht="15.75" customHeight="1">
      <c r="A227" s="2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ht="15.75" customHeight="1">
      <c r="A228" s="2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ht="15.75" customHeight="1">
      <c r="A229" s="2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ht="15.75" customHeight="1">
      <c r="A230" s="2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ht="15.75" customHeight="1">
      <c r="A231" s="2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ht="15.75" customHeight="1">
      <c r="A232" s="2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ht="15.75" customHeight="1">
      <c r="A233" s="2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ht="15.75" customHeight="1">
      <c r="A234" s="2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ht="15.75" customHeight="1">
      <c r="A235" s="2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ht="15.75" customHeight="1">
      <c r="A236" s="2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ht="15.75" customHeight="1">
      <c r="A237" s="2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ht="15.75" customHeight="1">
      <c r="A238" s="2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ht="15.75" customHeight="1">
      <c r="A239" s="2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6">
    <mergeCell ref="C36:D36"/>
    <mergeCell ref="C37:D37"/>
    <mergeCell ref="A38:B38"/>
    <mergeCell ref="C38:D38"/>
    <mergeCell ref="C39:D39"/>
    <mergeCell ref="A32:B32"/>
    <mergeCell ref="C32:D32"/>
    <mergeCell ref="C33:D33"/>
    <mergeCell ref="A34:B34"/>
    <mergeCell ref="C34:D34"/>
    <mergeCell ref="C35:D35"/>
    <mergeCell ref="A36:B36"/>
    <mergeCell ref="C1:E1"/>
    <mergeCell ref="A2:B2"/>
    <mergeCell ref="C2:E2"/>
    <mergeCell ref="A3:E3"/>
    <mergeCell ref="A4:E4"/>
    <mergeCell ref="A5:E5"/>
    <mergeCell ref="A6:E6"/>
    <mergeCell ref="D12:E12"/>
    <mergeCell ref="D13:E13"/>
    <mergeCell ref="D14:E14"/>
    <mergeCell ref="D15:E15"/>
    <mergeCell ref="D16:E16"/>
    <mergeCell ref="D17:E17"/>
    <mergeCell ref="D18:E18"/>
    <mergeCell ref="B8:C8"/>
    <mergeCell ref="D8:E8"/>
    <mergeCell ref="B9:C9"/>
    <mergeCell ref="D9:E9"/>
    <mergeCell ref="B10:C10"/>
    <mergeCell ref="D10:E10"/>
    <mergeCell ref="D11:E11"/>
    <mergeCell ref="B11:C11"/>
    <mergeCell ref="B12:C12"/>
    <mergeCell ref="B13:C13"/>
    <mergeCell ref="B14:C14"/>
    <mergeCell ref="B15:C15"/>
    <mergeCell ref="B16:C16"/>
    <mergeCell ref="B17:C17"/>
    <mergeCell ref="A18:C18"/>
    <mergeCell ref="A20:B20"/>
    <mergeCell ref="C20:D20"/>
    <mergeCell ref="C21:D21"/>
    <mergeCell ref="A22:B22"/>
    <mergeCell ref="C22:D22"/>
    <mergeCell ref="C23:D23"/>
    <mergeCell ref="C30:D30"/>
    <mergeCell ref="C31:D31"/>
    <mergeCell ref="A26:B26"/>
    <mergeCell ref="C26:D26"/>
    <mergeCell ref="C27:D27"/>
    <mergeCell ref="A28:B28"/>
    <mergeCell ref="C28:D28"/>
    <mergeCell ref="C29:D29"/>
    <mergeCell ref="A30:B30"/>
  </mergeCells>
  <printOptions/>
  <pageMargins bottom="0.5" footer="0.0" header="0.0" left="0.51" right="0.5" top="0.51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0"/>
    <col customWidth="1" min="2" max="2" width="23.43"/>
    <col customWidth="1" min="3" max="3" width="7.86"/>
    <col customWidth="1" min="4" max="4" width="7.43"/>
    <col customWidth="1" min="5" max="5" width="10.14"/>
    <col customWidth="1" min="6" max="6" width="11.57"/>
    <col customWidth="1" min="7" max="7" width="20.57"/>
    <col customWidth="1" min="8" max="26" width="7.57"/>
  </cols>
  <sheetData>
    <row r="1">
      <c r="A1" s="2"/>
      <c r="B1" s="2"/>
      <c r="C1" s="2"/>
      <c r="D1" s="2"/>
      <c r="E1" s="3"/>
      <c r="F1" s="3"/>
      <c r="G1" s="3" t="s">
        <v>36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42.75" customHeight="1">
      <c r="A2" s="2"/>
      <c r="B2" s="2"/>
      <c r="C2" s="2"/>
      <c r="D2" s="2"/>
      <c r="E2" s="3" t="s">
        <v>37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38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" t="s">
        <v>39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7"/>
      <c r="B5" s="8"/>
      <c r="C5" s="8"/>
      <c r="D5" s="8"/>
      <c r="E5" s="8"/>
      <c r="F5" s="8"/>
      <c r="G5" s="8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9" t="s">
        <v>4</v>
      </c>
      <c r="B6" s="10"/>
      <c r="C6" s="10"/>
      <c r="D6" s="10"/>
      <c r="E6" s="10"/>
      <c r="F6" s="10"/>
      <c r="G6" s="1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" t="s">
        <v>5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36" t="s">
        <v>6</v>
      </c>
      <c r="B9" s="37" t="s">
        <v>7</v>
      </c>
      <c r="C9" s="37" t="s">
        <v>40</v>
      </c>
      <c r="D9" s="37" t="s">
        <v>41</v>
      </c>
      <c r="E9" s="37" t="s">
        <v>42</v>
      </c>
      <c r="F9" s="37" t="s">
        <v>43</v>
      </c>
      <c r="G9" s="38" t="s">
        <v>44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39">
        <v>1.0</v>
      </c>
      <c r="B10" s="40">
        <v>2.0</v>
      </c>
      <c r="C10" s="40">
        <v>3.0</v>
      </c>
      <c r="D10" s="40">
        <v>4.0</v>
      </c>
      <c r="E10" s="40">
        <v>5.0</v>
      </c>
      <c r="F10" s="40">
        <v>6.0</v>
      </c>
      <c r="G10" s="41">
        <v>7.0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42" t="s">
        <v>45</v>
      </c>
      <c r="B11" s="43" t="s">
        <v>46</v>
      </c>
      <c r="C11" s="44"/>
      <c r="D11" s="44"/>
      <c r="E11" s="44"/>
      <c r="F11" s="44"/>
      <c r="G11" s="45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>
      <c r="A12" s="47" t="s">
        <v>10</v>
      </c>
      <c r="B12" s="48" t="s">
        <v>11</v>
      </c>
      <c r="C12" s="49"/>
      <c r="D12" s="49"/>
      <c r="E12" s="49"/>
      <c r="F12" s="49"/>
      <c r="G12" s="50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ht="15.0" customHeight="1">
      <c r="A13" s="51" t="s">
        <v>47</v>
      </c>
      <c r="B13" s="13"/>
      <c r="C13" s="13"/>
      <c r="D13" s="13"/>
      <c r="E13" s="13"/>
      <c r="F13" s="13"/>
      <c r="G13" s="52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>
      <c r="A14" s="53" t="s">
        <v>48</v>
      </c>
      <c r="B14" s="54" t="s">
        <v>49</v>
      </c>
      <c r="C14" s="55" t="s">
        <v>50</v>
      </c>
      <c r="D14" s="56"/>
      <c r="E14" s="57"/>
      <c r="F14" s="58">
        <f t="shared" ref="F14:F18" si="1">ROUND(D14*E14,2)</f>
        <v>0</v>
      </c>
      <c r="G14" s="59" t="s">
        <v>51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53" t="s">
        <v>52</v>
      </c>
      <c r="B15" s="60"/>
      <c r="C15" s="55" t="s">
        <v>50</v>
      </c>
      <c r="D15" s="56"/>
      <c r="E15" s="57"/>
      <c r="F15" s="58">
        <f t="shared" si="1"/>
        <v>0</v>
      </c>
      <c r="G15" s="59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53" t="s">
        <v>53</v>
      </c>
      <c r="B16" s="60"/>
      <c r="C16" s="55" t="s">
        <v>50</v>
      </c>
      <c r="D16" s="56"/>
      <c r="E16" s="57"/>
      <c r="F16" s="58">
        <f t="shared" si="1"/>
        <v>0</v>
      </c>
      <c r="G16" s="59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53" t="s">
        <v>54</v>
      </c>
      <c r="B17" s="60"/>
      <c r="C17" s="55" t="s">
        <v>50</v>
      </c>
      <c r="D17" s="56"/>
      <c r="E17" s="57"/>
      <c r="F17" s="58">
        <f t="shared" si="1"/>
        <v>0</v>
      </c>
      <c r="G17" s="59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53" t="s">
        <v>55</v>
      </c>
      <c r="B18" s="60"/>
      <c r="C18" s="55" t="s">
        <v>50</v>
      </c>
      <c r="D18" s="56"/>
      <c r="E18" s="57"/>
      <c r="F18" s="58">
        <f t="shared" si="1"/>
        <v>0</v>
      </c>
      <c r="G18" s="59" t="s">
        <v>56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0" customHeight="1">
      <c r="A19" s="51" t="s">
        <v>57</v>
      </c>
      <c r="B19" s="13"/>
      <c r="C19" s="13"/>
      <c r="D19" s="13"/>
      <c r="E19" s="13"/>
      <c r="F19" s="13"/>
      <c r="G19" s="5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53" t="s">
        <v>58</v>
      </c>
      <c r="B20" s="61"/>
      <c r="C20" s="55" t="s">
        <v>50</v>
      </c>
      <c r="D20" s="56"/>
      <c r="E20" s="57"/>
      <c r="F20" s="58">
        <f t="shared" ref="F20:F22" si="2">ROUND(D20*E20,2)</f>
        <v>0</v>
      </c>
      <c r="G20" s="59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53" t="s">
        <v>59</v>
      </c>
      <c r="B21" s="61"/>
      <c r="C21" s="55" t="s">
        <v>50</v>
      </c>
      <c r="D21" s="56"/>
      <c r="E21" s="57"/>
      <c r="F21" s="58">
        <f t="shared" si="2"/>
        <v>0</v>
      </c>
      <c r="G21" s="59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53" t="s">
        <v>60</v>
      </c>
      <c r="B22" s="62"/>
      <c r="C22" s="55" t="s">
        <v>50</v>
      </c>
      <c r="D22" s="56"/>
      <c r="E22" s="57"/>
      <c r="F22" s="58">
        <f t="shared" si="2"/>
        <v>0</v>
      </c>
      <c r="G22" s="63" t="s">
        <v>56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5.5" customHeight="1">
      <c r="A23" s="64" t="s">
        <v>61</v>
      </c>
      <c r="B23" s="13"/>
      <c r="C23" s="13"/>
      <c r="D23" s="13"/>
      <c r="E23" s="13"/>
      <c r="F23" s="13"/>
      <c r="G23" s="5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0" customHeight="1">
      <c r="A24" s="65" t="s">
        <v>62</v>
      </c>
      <c r="B24" s="44"/>
      <c r="C24" s="44"/>
      <c r="D24" s="44"/>
      <c r="E24" s="66"/>
      <c r="F24" s="67">
        <f>SUM(F14:F22)</f>
        <v>0</v>
      </c>
      <c r="G24" s="68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6.25" customHeight="1">
      <c r="A25" s="69" t="s">
        <v>12</v>
      </c>
      <c r="B25" s="70" t="s">
        <v>13</v>
      </c>
      <c r="C25" s="71" t="s">
        <v>63</v>
      </c>
      <c r="D25" s="72" t="s">
        <v>64</v>
      </c>
      <c r="E25" s="72" t="s">
        <v>64</v>
      </c>
      <c r="F25" s="73"/>
      <c r="G25" s="74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ht="15.75" customHeight="1">
      <c r="A26" s="75" t="s">
        <v>14</v>
      </c>
      <c r="B26" s="76" t="s">
        <v>15</v>
      </c>
      <c r="C26" s="8"/>
      <c r="D26" s="8"/>
      <c r="E26" s="8"/>
      <c r="F26" s="8"/>
      <c r="G26" s="77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ht="26.25" customHeight="1">
      <c r="A27" s="53" t="s">
        <v>65</v>
      </c>
      <c r="B27" s="60" t="s">
        <v>66</v>
      </c>
      <c r="C27" s="78" t="s">
        <v>67</v>
      </c>
      <c r="D27" s="79"/>
      <c r="E27" s="57"/>
      <c r="F27" s="58">
        <f t="shared" ref="F27:F29" si="3">ROUND(D27*E27,2)</f>
        <v>0</v>
      </c>
      <c r="G27" s="80" t="s">
        <v>68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53" t="s">
        <v>69</v>
      </c>
      <c r="B28" s="62"/>
      <c r="C28" s="55"/>
      <c r="D28" s="79"/>
      <c r="E28" s="57"/>
      <c r="F28" s="58">
        <f t="shared" si="3"/>
        <v>0</v>
      </c>
      <c r="G28" s="63" t="s">
        <v>56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53" t="s">
        <v>70</v>
      </c>
      <c r="B29" s="62"/>
      <c r="C29" s="55"/>
      <c r="D29" s="79"/>
      <c r="E29" s="57"/>
      <c r="F29" s="58">
        <f t="shared" si="3"/>
        <v>0</v>
      </c>
      <c r="G29" s="63" t="s">
        <v>56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9.25" customHeight="1">
      <c r="A30" s="65" t="s">
        <v>71</v>
      </c>
      <c r="B30" s="44"/>
      <c r="C30" s="44"/>
      <c r="D30" s="44"/>
      <c r="E30" s="66"/>
      <c r="F30" s="67">
        <f>SUM(F27:F29)</f>
        <v>0</v>
      </c>
      <c r="G30" s="68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47" t="s">
        <v>16</v>
      </c>
      <c r="B31" s="48" t="s">
        <v>17</v>
      </c>
      <c r="C31" s="49"/>
      <c r="D31" s="49"/>
      <c r="E31" s="49"/>
      <c r="F31" s="49"/>
      <c r="G31" s="50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ht="15.75" customHeight="1">
      <c r="A32" s="81" t="s">
        <v>72</v>
      </c>
      <c r="B32" s="60" t="s">
        <v>73</v>
      </c>
      <c r="C32" s="82" t="s">
        <v>74</v>
      </c>
      <c r="D32" s="55"/>
      <c r="E32" s="57"/>
      <c r="F32" s="58">
        <f t="shared" ref="F32:F34" si="4">ROUND(D32*E32,2)</f>
        <v>0</v>
      </c>
      <c r="G32" s="80" t="s">
        <v>68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53" t="s">
        <v>75</v>
      </c>
      <c r="B33" s="62"/>
      <c r="C33" s="55"/>
      <c r="D33" s="55"/>
      <c r="E33" s="57"/>
      <c r="F33" s="58">
        <f t="shared" si="4"/>
        <v>0</v>
      </c>
      <c r="G33" s="63" t="s">
        <v>56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53" t="s">
        <v>76</v>
      </c>
      <c r="B34" s="62"/>
      <c r="C34" s="55"/>
      <c r="D34" s="55"/>
      <c r="E34" s="57"/>
      <c r="F34" s="58">
        <f t="shared" si="4"/>
        <v>0</v>
      </c>
      <c r="G34" s="63" t="s">
        <v>56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65" t="s">
        <v>77</v>
      </c>
      <c r="B35" s="44"/>
      <c r="C35" s="44"/>
      <c r="D35" s="44"/>
      <c r="E35" s="66"/>
      <c r="F35" s="67">
        <f>SUM(F32:F34)</f>
        <v>0</v>
      </c>
      <c r="G35" s="68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47" t="s">
        <v>18</v>
      </c>
      <c r="B36" s="83" t="s">
        <v>19</v>
      </c>
      <c r="C36" s="49"/>
      <c r="D36" s="49"/>
      <c r="E36" s="49"/>
      <c r="F36" s="49"/>
      <c r="G36" s="50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84" t="s">
        <v>78</v>
      </c>
      <c r="B37" s="19" t="s">
        <v>79</v>
      </c>
      <c r="C37" s="13"/>
      <c r="D37" s="13"/>
      <c r="E37" s="13"/>
      <c r="F37" s="85"/>
      <c r="G37" s="86" t="s">
        <v>80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40.5" customHeight="1">
      <c r="A38" s="87"/>
      <c r="B38" s="62" t="s">
        <v>81</v>
      </c>
      <c r="C38" s="88" t="s">
        <v>82</v>
      </c>
      <c r="D38" s="55"/>
      <c r="E38" s="57"/>
      <c r="F38" s="58">
        <f t="shared" ref="F38:F41" si="5">ROUND(D38*E38,2)</f>
        <v>0</v>
      </c>
      <c r="G38" s="8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41.25" customHeight="1">
      <c r="A39" s="87"/>
      <c r="B39" s="62" t="s">
        <v>83</v>
      </c>
      <c r="C39" s="90"/>
      <c r="D39" s="55"/>
      <c r="E39" s="57"/>
      <c r="F39" s="58">
        <f t="shared" si="5"/>
        <v>0</v>
      </c>
      <c r="G39" s="8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7.0" customHeight="1">
      <c r="A40" s="87"/>
      <c r="B40" s="62" t="s">
        <v>84</v>
      </c>
      <c r="C40" s="91" t="s">
        <v>85</v>
      </c>
      <c r="D40" s="55"/>
      <c r="E40" s="57"/>
      <c r="F40" s="58">
        <f t="shared" si="5"/>
        <v>0</v>
      </c>
      <c r="G40" s="8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8.5" customHeight="1">
      <c r="A41" s="92"/>
      <c r="B41" s="62" t="s">
        <v>86</v>
      </c>
      <c r="C41" s="91"/>
      <c r="D41" s="55"/>
      <c r="E41" s="57"/>
      <c r="F41" s="58">
        <f t="shared" si="5"/>
        <v>0</v>
      </c>
      <c r="G41" s="93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84" t="s">
        <v>87</v>
      </c>
      <c r="B42" s="19" t="s">
        <v>88</v>
      </c>
      <c r="C42" s="13"/>
      <c r="D42" s="13"/>
      <c r="E42" s="13"/>
      <c r="F42" s="85"/>
      <c r="G42" s="86" t="s">
        <v>80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41.25" customHeight="1">
      <c r="A43" s="87"/>
      <c r="B43" s="62" t="s">
        <v>89</v>
      </c>
      <c r="C43" s="88" t="s">
        <v>82</v>
      </c>
      <c r="D43" s="55"/>
      <c r="E43" s="57"/>
      <c r="F43" s="58">
        <f t="shared" ref="F43:F46" si="6">ROUND(D43*E43,2)</f>
        <v>0</v>
      </c>
      <c r="G43" s="8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39.0" customHeight="1">
      <c r="A44" s="87"/>
      <c r="B44" s="62" t="s">
        <v>90</v>
      </c>
      <c r="C44" s="90"/>
      <c r="D44" s="55"/>
      <c r="E44" s="57"/>
      <c r="F44" s="58">
        <f t="shared" si="6"/>
        <v>0</v>
      </c>
      <c r="G44" s="8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7.75" customHeight="1">
      <c r="A45" s="87"/>
      <c r="B45" s="62" t="s">
        <v>84</v>
      </c>
      <c r="C45" s="91" t="s">
        <v>85</v>
      </c>
      <c r="D45" s="55"/>
      <c r="E45" s="57"/>
      <c r="F45" s="58">
        <f t="shared" si="6"/>
        <v>0</v>
      </c>
      <c r="G45" s="8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9.25" customHeight="1">
      <c r="A46" s="92"/>
      <c r="B46" s="62" t="s">
        <v>86</v>
      </c>
      <c r="C46" s="91"/>
      <c r="D46" s="55"/>
      <c r="E46" s="57"/>
      <c r="F46" s="58">
        <f t="shared" si="6"/>
        <v>0</v>
      </c>
      <c r="G46" s="9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81" t="s">
        <v>91</v>
      </c>
      <c r="B47" s="94" t="s">
        <v>56</v>
      </c>
      <c r="C47" s="94"/>
      <c r="D47" s="57"/>
      <c r="E47" s="57"/>
      <c r="F47" s="57"/>
      <c r="G47" s="63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65" t="s">
        <v>92</v>
      </c>
      <c r="B48" s="44"/>
      <c r="C48" s="44"/>
      <c r="D48" s="44"/>
      <c r="E48" s="66"/>
      <c r="F48" s="95">
        <f>SUM(F37:F47)</f>
        <v>0</v>
      </c>
      <c r="G48" s="96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97" t="s">
        <v>93</v>
      </c>
      <c r="B49" s="98"/>
      <c r="C49" s="98"/>
      <c r="D49" s="98"/>
      <c r="E49" s="99"/>
      <c r="F49" s="100">
        <f>F48+F35+F30+F24+F25</f>
        <v>0</v>
      </c>
      <c r="G49" s="10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0" customHeight="1">
      <c r="A50" s="102" t="s">
        <v>94</v>
      </c>
      <c r="B50" s="103" t="s">
        <v>95</v>
      </c>
      <c r="C50" s="49"/>
      <c r="D50" s="49"/>
      <c r="E50" s="49"/>
      <c r="F50" s="49"/>
      <c r="G50" s="50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53" t="s">
        <v>96</v>
      </c>
      <c r="B51" s="104" t="s">
        <v>97</v>
      </c>
      <c r="C51" s="13"/>
      <c r="D51" s="13"/>
      <c r="E51" s="13"/>
      <c r="F51" s="13"/>
      <c r="G51" s="5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38.25" customHeight="1">
      <c r="A52" s="81" t="s">
        <v>98</v>
      </c>
      <c r="B52" s="105" t="s">
        <v>99</v>
      </c>
      <c r="C52" s="106" t="s">
        <v>100</v>
      </c>
      <c r="D52" s="107"/>
      <c r="E52" s="57"/>
      <c r="F52" s="58">
        <f t="shared" ref="F52:F54" si="7">ROUND(D52*E52,2)</f>
        <v>0</v>
      </c>
      <c r="G52" s="108" t="s">
        <v>44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53" t="s">
        <v>101</v>
      </c>
      <c r="B53" s="109"/>
      <c r="C53" s="55"/>
      <c r="D53" s="107"/>
      <c r="E53" s="57"/>
      <c r="F53" s="58">
        <f t="shared" si="7"/>
        <v>0</v>
      </c>
      <c r="G53" s="108" t="s">
        <v>56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53" t="s">
        <v>102</v>
      </c>
      <c r="B54" s="109"/>
      <c r="C54" s="55"/>
      <c r="D54" s="107"/>
      <c r="E54" s="57"/>
      <c r="F54" s="58">
        <f t="shared" si="7"/>
        <v>0</v>
      </c>
      <c r="G54" s="108" t="s">
        <v>56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7.75" customHeight="1">
      <c r="A55" s="53" t="s">
        <v>103</v>
      </c>
      <c r="B55" s="19" t="s">
        <v>104</v>
      </c>
      <c r="C55" s="13"/>
      <c r="D55" s="13"/>
      <c r="E55" s="13"/>
      <c r="F55" s="13"/>
      <c r="G55" s="5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10" t="s">
        <v>105</v>
      </c>
      <c r="B56" s="105" t="s">
        <v>106</v>
      </c>
      <c r="C56" s="11" t="s">
        <v>50</v>
      </c>
      <c r="D56" s="21"/>
      <c r="E56" s="21"/>
      <c r="F56" s="58">
        <f t="shared" ref="F56:F57" si="8">ROUND(D56*E56,2)</f>
        <v>0</v>
      </c>
      <c r="G56" s="80" t="s">
        <v>51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11" t="s">
        <v>107</v>
      </c>
      <c r="B57" s="112"/>
      <c r="C57" s="11" t="s">
        <v>50</v>
      </c>
      <c r="D57" s="21"/>
      <c r="E57" s="21"/>
      <c r="F57" s="113">
        <f t="shared" si="8"/>
        <v>0</v>
      </c>
      <c r="G57" s="114" t="s">
        <v>56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53" t="s">
        <v>108</v>
      </c>
      <c r="B58" s="115" t="s">
        <v>13</v>
      </c>
      <c r="C58" s="11" t="s">
        <v>63</v>
      </c>
      <c r="D58" s="116" t="s">
        <v>64</v>
      </c>
      <c r="E58" s="116" t="s">
        <v>64</v>
      </c>
      <c r="F58" s="117"/>
      <c r="G58" s="108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0" customHeight="1">
      <c r="A59" s="118" t="s">
        <v>109</v>
      </c>
      <c r="B59" s="119"/>
      <c r="C59" s="119"/>
      <c r="D59" s="119"/>
      <c r="E59" s="120"/>
      <c r="F59" s="121">
        <f>SUM(F52:F58)</f>
        <v>0</v>
      </c>
      <c r="G59" s="122" t="str">
        <f>F59/F49*100</f>
        <v>#DIV/0!</v>
      </c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ht="15.75" customHeight="1">
      <c r="A60" s="123" t="s">
        <v>110</v>
      </c>
      <c r="B60" s="103" t="s">
        <v>21</v>
      </c>
      <c r="C60" s="49"/>
      <c r="D60" s="49"/>
      <c r="E60" s="49"/>
      <c r="F60" s="49"/>
      <c r="G60" s="50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53" t="s">
        <v>111</v>
      </c>
      <c r="B61" s="105" t="s">
        <v>99</v>
      </c>
      <c r="C61" s="55"/>
      <c r="D61" s="55"/>
      <c r="E61" s="57"/>
      <c r="F61" s="58">
        <f t="shared" ref="F61:F63" si="9">ROUND(D61*E61,2)</f>
        <v>0</v>
      </c>
      <c r="G61" s="108" t="s">
        <v>44</v>
      </c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ht="15.75" customHeight="1">
      <c r="A62" s="53" t="s">
        <v>112</v>
      </c>
      <c r="B62" s="109"/>
      <c r="C62" s="55"/>
      <c r="D62" s="55"/>
      <c r="E62" s="57"/>
      <c r="F62" s="58">
        <f t="shared" si="9"/>
        <v>0</v>
      </c>
      <c r="G62" s="108" t="s">
        <v>56</v>
      </c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ht="15.0" customHeight="1">
      <c r="A63" s="53" t="s">
        <v>113</v>
      </c>
      <c r="B63" s="109"/>
      <c r="C63" s="55"/>
      <c r="D63" s="55"/>
      <c r="E63" s="57"/>
      <c r="F63" s="58">
        <f t="shared" si="9"/>
        <v>0</v>
      </c>
      <c r="G63" s="108" t="s">
        <v>56</v>
      </c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ht="15.75" customHeight="1">
      <c r="A64" s="118" t="s">
        <v>114</v>
      </c>
      <c r="B64" s="119"/>
      <c r="C64" s="119"/>
      <c r="D64" s="119"/>
      <c r="E64" s="120"/>
      <c r="F64" s="121">
        <f>SUM(F61:F63)</f>
        <v>0</v>
      </c>
      <c r="G64" s="12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31.5" customHeight="1">
      <c r="A65" s="123" t="s">
        <v>115</v>
      </c>
      <c r="B65" s="103" t="s">
        <v>116</v>
      </c>
      <c r="C65" s="49"/>
      <c r="D65" s="49"/>
      <c r="E65" s="49"/>
      <c r="F65" s="49"/>
      <c r="G65" s="50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0" customHeight="1">
      <c r="A66" s="42" t="s">
        <v>117</v>
      </c>
      <c r="B66" s="43" t="s">
        <v>46</v>
      </c>
      <c r="C66" s="44"/>
      <c r="D66" s="44"/>
      <c r="E66" s="44"/>
      <c r="F66" s="44"/>
      <c r="G66" s="45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47" t="s">
        <v>118</v>
      </c>
      <c r="B67" s="48" t="s">
        <v>11</v>
      </c>
      <c r="C67" s="49"/>
      <c r="D67" s="49"/>
      <c r="E67" s="49"/>
      <c r="F67" s="49"/>
      <c r="G67" s="50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51" t="s">
        <v>47</v>
      </c>
      <c r="B68" s="13"/>
      <c r="C68" s="13"/>
      <c r="D68" s="13"/>
      <c r="E68" s="13"/>
      <c r="F68" s="13"/>
      <c r="G68" s="5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41.25" customHeight="1">
      <c r="A69" s="53" t="s">
        <v>119</v>
      </c>
      <c r="B69" s="60" t="s">
        <v>49</v>
      </c>
      <c r="C69" s="55" t="s">
        <v>50</v>
      </c>
      <c r="D69" s="56"/>
      <c r="E69" s="57"/>
      <c r="F69" s="58">
        <f t="shared" ref="F69:F71" si="10">ROUND(D69*E69,2)</f>
        <v>0</v>
      </c>
      <c r="G69" s="124" t="s">
        <v>51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5.5" customHeight="1">
      <c r="A70" s="53" t="s">
        <v>120</v>
      </c>
      <c r="B70" s="60"/>
      <c r="C70" s="55" t="s">
        <v>50</v>
      </c>
      <c r="D70" s="56"/>
      <c r="E70" s="57"/>
      <c r="F70" s="58">
        <f t="shared" si="10"/>
        <v>0</v>
      </c>
      <c r="G70" s="59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0" customHeight="1">
      <c r="A71" s="53" t="s">
        <v>121</v>
      </c>
      <c r="B71" s="60"/>
      <c r="C71" s="55" t="s">
        <v>50</v>
      </c>
      <c r="D71" s="56"/>
      <c r="E71" s="57"/>
      <c r="F71" s="58">
        <f t="shared" si="10"/>
        <v>0</v>
      </c>
      <c r="G71" s="59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51" t="s">
        <v>57</v>
      </c>
      <c r="B72" s="13"/>
      <c r="C72" s="13"/>
      <c r="D72" s="13"/>
      <c r="E72" s="13"/>
      <c r="F72" s="13"/>
      <c r="G72" s="52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ht="15.75" customHeight="1">
      <c r="A73" s="53" t="s">
        <v>122</v>
      </c>
      <c r="B73" s="125"/>
      <c r="C73" s="55" t="s">
        <v>50</v>
      </c>
      <c r="D73" s="56"/>
      <c r="E73" s="57"/>
      <c r="F73" s="58">
        <f t="shared" ref="F73:F75" si="11">ROUND(D73*E73,2)</f>
        <v>0</v>
      </c>
      <c r="G73" s="59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ht="15.75" customHeight="1">
      <c r="A74" s="53" t="s">
        <v>123</v>
      </c>
      <c r="B74" s="125"/>
      <c r="C74" s="55" t="s">
        <v>50</v>
      </c>
      <c r="D74" s="56"/>
      <c r="E74" s="57"/>
      <c r="F74" s="58">
        <f t="shared" si="11"/>
        <v>0</v>
      </c>
      <c r="G74" s="59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53" t="s">
        <v>124</v>
      </c>
      <c r="B75" s="62"/>
      <c r="C75" s="55" t="s">
        <v>50</v>
      </c>
      <c r="D75" s="56"/>
      <c r="E75" s="57"/>
      <c r="F75" s="58">
        <f t="shared" si="11"/>
        <v>0</v>
      </c>
      <c r="G75" s="63" t="s">
        <v>56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30.0" customHeight="1">
      <c r="A76" s="64" t="s">
        <v>125</v>
      </c>
      <c r="B76" s="13"/>
      <c r="C76" s="13"/>
      <c r="D76" s="13"/>
      <c r="E76" s="13"/>
      <c r="F76" s="13"/>
      <c r="G76" s="5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65" t="s">
        <v>62</v>
      </c>
      <c r="B77" s="44"/>
      <c r="C77" s="44"/>
      <c r="D77" s="44"/>
      <c r="E77" s="66"/>
      <c r="F77" s="67">
        <f>SUM(F69:F75)</f>
        <v>0</v>
      </c>
      <c r="G77" s="68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31.5" customHeight="1">
      <c r="A78" s="69" t="s">
        <v>126</v>
      </c>
      <c r="B78" s="70" t="s">
        <v>13</v>
      </c>
      <c r="C78" s="71" t="s">
        <v>63</v>
      </c>
      <c r="D78" s="72" t="s">
        <v>64</v>
      </c>
      <c r="E78" s="72" t="s">
        <v>64</v>
      </c>
      <c r="F78" s="73"/>
      <c r="G78" s="74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75" t="s">
        <v>127</v>
      </c>
      <c r="B79" s="76" t="s">
        <v>15</v>
      </c>
      <c r="C79" s="8"/>
      <c r="D79" s="8"/>
      <c r="E79" s="8"/>
      <c r="F79" s="8"/>
      <c r="G79" s="7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8.5" customHeight="1">
      <c r="A80" s="53" t="s">
        <v>128</v>
      </c>
      <c r="B80" s="60" t="s">
        <v>66</v>
      </c>
      <c r="C80" s="126" t="s">
        <v>67</v>
      </c>
      <c r="D80" s="79"/>
      <c r="E80" s="57"/>
      <c r="F80" s="58">
        <f t="shared" ref="F80:F82" si="12">ROUND(D80*E80,2)</f>
        <v>0</v>
      </c>
      <c r="G80" s="80" t="s">
        <v>68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53" t="s">
        <v>129</v>
      </c>
      <c r="B81" s="62"/>
      <c r="C81" s="55"/>
      <c r="D81" s="79"/>
      <c r="E81" s="57"/>
      <c r="F81" s="58">
        <f t="shared" si="12"/>
        <v>0</v>
      </c>
      <c r="G81" s="63" t="s">
        <v>56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53" t="s">
        <v>130</v>
      </c>
      <c r="B82" s="62"/>
      <c r="C82" s="55"/>
      <c r="D82" s="79"/>
      <c r="E82" s="57"/>
      <c r="F82" s="58">
        <f t="shared" si="12"/>
        <v>0</v>
      </c>
      <c r="G82" s="63" t="s">
        <v>56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9.25" customHeight="1">
      <c r="A83" s="65" t="s">
        <v>71</v>
      </c>
      <c r="B83" s="44"/>
      <c r="C83" s="44"/>
      <c r="D83" s="44"/>
      <c r="E83" s="66"/>
      <c r="F83" s="67">
        <f>SUM(F80:F82)</f>
        <v>0</v>
      </c>
      <c r="G83" s="68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0" customHeight="1">
      <c r="A84" s="47" t="s">
        <v>131</v>
      </c>
      <c r="B84" s="83" t="s">
        <v>19</v>
      </c>
      <c r="C84" s="49"/>
      <c r="D84" s="49"/>
      <c r="E84" s="49"/>
      <c r="F84" s="49"/>
      <c r="G84" s="50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84" t="s">
        <v>132</v>
      </c>
      <c r="B85" s="19" t="s">
        <v>79</v>
      </c>
      <c r="C85" s="13"/>
      <c r="D85" s="13"/>
      <c r="E85" s="13"/>
      <c r="F85" s="85"/>
      <c r="G85" s="86" t="s">
        <v>80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37.5" customHeight="1">
      <c r="A86" s="87"/>
      <c r="B86" s="62" t="s">
        <v>133</v>
      </c>
      <c r="C86" s="88" t="s">
        <v>82</v>
      </c>
      <c r="D86" s="55"/>
      <c r="E86" s="57"/>
      <c r="F86" s="58">
        <f t="shared" ref="F86:F89" si="13">ROUND(D86*E86,2)</f>
        <v>0</v>
      </c>
      <c r="G86" s="89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41.25" customHeight="1">
      <c r="A87" s="87"/>
      <c r="B87" s="62" t="s">
        <v>134</v>
      </c>
      <c r="C87" s="90"/>
      <c r="D87" s="55"/>
      <c r="E87" s="57"/>
      <c r="F87" s="58">
        <f t="shared" si="13"/>
        <v>0</v>
      </c>
      <c r="G87" s="89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7.0" customHeight="1">
      <c r="A88" s="87"/>
      <c r="B88" s="62" t="s">
        <v>84</v>
      </c>
      <c r="C88" s="91" t="s">
        <v>85</v>
      </c>
      <c r="D88" s="55"/>
      <c r="E88" s="57"/>
      <c r="F88" s="58">
        <f t="shared" si="13"/>
        <v>0</v>
      </c>
      <c r="G88" s="89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7.0" customHeight="1">
      <c r="A89" s="92"/>
      <c r="B89" s="62" t="s">
        <v>86</v>
      </c>
      <c r="C89" s="91"/>
      <c r="D89" s="55"/>
      <c r="E89" s="57"/>
      <c r="F89" s="58">
        <f t="shared" si="13"/>
        <v>0</v>
      </c>
      <c r="G89" s="9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84" t="s">
        <v>135</v>
      </c>
      <c r="B90" s="19" t="s">
        <v>88</v>
      </c>
      <c r="C90" s="13"/>
      <c r="D90" s="13"/>
      <c r="E90" s="13"/>
      <c r="F90" s="85"/>
      <c r="G90" s="86" t="s">
        <v>80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39.75" customHeight="1">
      <c r="A91" s="87"/>
      <c r="B91" s="62" t="s">
        <v>136</v>
      </c>
      <c r="C91" s="88" t="s">
        <v>82</v>
      </c>
      <c r="D91" s="55"/>
      <c r="E91" s="57"/>
      <c r="F91" s="58">
        <f t="shared" ref="F91:F94" si="14">ROUND(D91*E91,2)</f>
        <v>0</v>
      </c>
      <c r="G91" s="89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39.75" customHeight="1">
      <c r="A92" s="87"/>
      <c r="B92" s="62" t="s">
        <v>137</v>
      </c>
      <c r="C92" s="90"/>
      <c r="D92" s="55"/>
      <c r="E92" s="57"/>
      <c r="F92" s="58">
        <f t="shared" si="14"/>
        <v>0</v>
      </c>
      <c r="G92" s="89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7.0" customHeight="1">
      <c r="A93" s="87"/>
      <c r="B93" s="62" t="s">
        <v>84</v>
      </c>
      <c r="C93" s="91" t="s">
        <v>85</v>
      </c>
      <c r="D93" s="55"/>
      <c r="E93" s="57"/>
      <c r="F93" s="58">
        <f t="shared" si="14"/>
        <v>0</v>
      </c>
      <c r="G93" s="89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6.25" customHeight="1">
      <c r="A94" s="92"/>
      <c r="B94" s="62" t="s">
        <v>86</v>
      </c>
      <c r="C94" s="91"/>
      <c r="D94" s="55"/>
      <c r="E94" s="57"/>
      <c r="F94" s="58">
        <f t="shared" si="14"/>
        <v>0</v>
      </c>
      <c r="G94" s="93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81" t="s">
        <v>138</v>
      </c>
      <c r="B95" s="94" t="s">
        <v>56</v>
      </c>
      <c r="C95" s="94"/>
      <c r="D95" s="57"/>
      <c r="E95" s="57"/>
      <c r="F95" s="57"/>
      <c r="G95" s="63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27" t="s">
        <v>92</v>
      </c>
      <c r="B96" s="10"/>
      <c r="C96" s="10"/>
      <c r="D96" s="10"/>
      <c r="E96" s="128"/>
      <c r="F96" s="95">
        <f>SUM(F85:F95)</f>
        <v>0</v>
      </c>
      <c r="G96" s="9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ht="15.75" customHeight="1">
      <c r="A97" s="129" t="s">
        <v>93</v>
      </c>
      <c r="B97" s="130"/>
      <c r="C97" s="130"/>
      <c r="D97" s="130"/>
      <c r="E97" s="131"/>
      <c r="F97" s="132">
        <f>F96+F83+F77+F78</f>
        <v>0</v>
      </c>
      <c r="G97" s="133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ht="30.75" customHeight="1">
      <c r="A98" s="123" t="s">
        <v>139</v>
      </c>
      <c r="B98" s="103" t="s">
        <v>140</v>
      </c>
      <c r="C98" s="49"/>
      <c r="D98" s="49"/>
      <c r="E98" s="49"/>
      <c r="F98" s="49"/>
      <c r="G98" s="50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53" t="s">
        <v>141</v>
      </c>
      <c r="B99" s="134" t="s">
        <v>97</v>
      </c>
      <c r="C99" s="13"/>
      <c r="D99" s="13"/>
      <c r="E99" s="13"/>
      <c r="F99" s="13"/>
      <c r="G99" s="5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39.75" customHeight="1">
      <c r="A100" s="53" t="s">
        <v>142</v>
      </c>
      <c r="B100" s="105" t="s">
        <v>99</v>
      </c>
      <c r="C100" s="106" t="s">
        <v>100</v>
      </c>
      <c r="D100" s="107"/>
      <c r="E100" s="57"/>
      <c r="F100" s="58">
        <f t="shared" ref="F100:F102" si="15">ROUND(D100*E100,2)</f>
        <v>0</v>
      </c>
      <c r="G100" s="108" t="s">
        <v>44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53" t="s">
        <v>143</v>
      </c>
      <c r="B101" s="109"/>
      <c r="C101" s="55"/>
      <c r="D101" s="107"/>
      <c r="E101" s="57"/>
      <c r="F101" s="58">
        <f t="shared" si="15"/>
        <v>0</v>
      </c>
      <c r="G101" s="108" t="s">
        <v>56</v>
      </c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53" t="s">
        <v>144</v>
      </c>
      <c r="B102" s="109"/>
      <c r="C102" s="55"/>
      <c r="D102" s="107"/>
      <c r="E102" s="57"/>
      <c r="F102" s="58">
        <f t="shared" si="15"/>
        <v>0</v>
      </c>
      <c r="G102" s="108" t="s">
        <v>56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30.75" customHeight="1">
      <c r="A103" s="53" t="s">
        <v>145</v>
      </c>
      <c r="B103" s="135" t="s">
        <v>146</v>
      </c>
      <c r="C103" s="10"/>
      <c r="D103" s="10"/>
      <c r="E103" s="10"/>
      <c r="F103" s="10"/>
      <c r="G103" s="136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53" t="s">
        <v>147</v>
      </c>
      <c r="B104" s="105" t="s">
        <v>106</v>
      </c>
      <c r="C104" s="11" t="s">
        <v>50</v>
      </c>
      <c r="D104" s="21"/>
      <c r="E104" s="21"/>
      <c r="F104" s="58">
        <f t="shared" ref="F104:F105" si="16">ROUND(D104*E104,2)</f>
        <v>0</v>
      </c>
      <c r="G104" s="80" t="s">
        <v>51</v>
      </c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53" t="s">
        <v>148</v>
      </c>
      <c r="B105" s="112"/>
      <c r="C105" s="11" t="s">
        <v>50</v>
      </c>
      <c r="D105" s="21"/>
      <c r="E105" s="21"/>
      <c r="F105" s="113">
        <f t="shared" si="16"/>
        <v>0</v>
      </c>
      <c r="G105" s="114" t="s">
        <v>56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53" t="s">
        <v>149</v>
      </c>
      <c r="B106" s="115" t="s">
        <v>13</v>
      </c>
      <c r="C106" s="11" t="s">
        <v>63</v>
      </c>
      <c r="D106" s="116" t="s">
        <v>64</v>
      </c>
      <c r="E106" s="116" t="s">
        <v>64</v>
      </c>
      <c r="F106" s="117"/>
      <c r="G106" s="108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0" customHeight="1">
      <c r="A107" s="118" t="s">
        <v>150</v>
      </c>
      <c r="B107" s="119"/>
      <c r="C107" s="119"/>
      <c r="D107" s="119"/>
      <c r="E107" s="120"/>
      <c r="F107" s="121">
        <f>SUM(F100:F106)</f>
        <v>0</v>
      </c>
      <c r="G107" s="122" t="str">
        <f>F107/F97*100</f>
        <v>#DIV/0!</v>
      </c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ht="15.75" customHeight="1">
      <c r="A108" s="137" t="s">
        <v>151</v>
      </c>
      <c r="B108" s="44"/>
      <c r="C108" s="44"/>
      <c r="D108" s="44"/>
      <c r="E108" s="66"/>
      <c r="F108" s="138">
        <f>F107+F97</f>
        <v>0</v>
      </c>
      <c r="G108" s="139" t="str">
        <f>F108/F109*100</f>
        <v>#DIV/0!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40" t="s">
        <v>152</v>
      </c>
      <c r="B109" s="141"/>
      <c r="C109" s="141"/>
      <c r="D109" s="141"/>
      <c r="E109" s="141"/>
      <c r="F109" s="142">
        <f>F49+F59+F64+F108</f>
        <v>0</v>
      </c>
      <c r="G109" s="143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57.75" customHeight="1">
      <c r="A111" s="144" t="s">
        <v>153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45" t="s">
        <v>154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44"/>
      <c r="B114" s="144"/>
      <c r="C114" s="144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32.25" customHeight="1">
      <c r="A115" s="144" t="s">
        <v>155</v>
      </c>
      <c r="D115" s="28"/>
      <c r="E115" s="8"/>
      <c r="F115" s="29"/>
      <c r="G115" s="8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44"/>
      <c r="B116" s="144"/>
      <c r="C116" s="144" t="s">
        <v>156</v>
      </c>
      <c r="D116" s="34" t="s">
        <v>25</v>
      </c>
      <c r="E116" s="10"/>
      <c r="F116" s="31" t="s">
        <v>26</v>
      </c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31.5" customHeight="1">
      <c r="A117" s="144" t="s">
        <v>157</v>
      </c>
      <c r="D117" s="28"/>
      <c r="E117" s="8"/>
      <c r="F117" s="29"/>
      <c r="G117" s="8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44"/>
      <c r="B118" s="144"/>
      <c r="C118" s="144"/>
      <c r="D118" s="34" t="s">
        <v>25</v>
      </c>
      <c r="E118" s="10"/>
      <c r="F118" s="31" t="s">
        <v>26</v>
      </c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0" customHeight="1">
      <c r="A119" s="144" t="s">
        <v>158</v>
      </c>
      <c r="D119" s="28"/>
      <c r="E119" s="8"/>
      <c r="F119" s="29"/>
      <c r="G119" s="8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44"/>
      <c r="B120" s="144"/>
      <c r="C120" s="144"/>
      <c r="D120" s="34" t="s">
        <v>25</v>
      </c>
      <c r="E120" s="10"/>
      <c r="F120" s="31" t="s">
        <v>26</v>
      </c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6">
    <mergeCell ref="A64:E64"/>
    <mergeCell ref="B65:G65"/>
    <mergeCell ref="B66:G66"/>
    <mergeCell ref="B67:G67"/>
    <mergeCell ref="A68:G68"/>
    <mergeCell ref="A72:G72"/>
    <mergeCell ref="A76:G76"/>
    <mergeCell ref="A77:E77"/>
    <mergeCell ref="B79:G79"/>
    <mergeCell ref="A83:E83"/>
    <mergeCell ref="B84:G84"/>
    <mergeCell ref="B85:E85"/>
    <mergeCell ref="G85:G89"/>
    <mergeCell ref="C86:C87"/>
    <mergeCell ref="A85:A89"/>
    <mergeCell ref="A90:A94"/>
    <mergeCell ref="B90:E90"/>
    <mergeCell ref="G90:G94"/>
    <mergeCell ref="C91:C92"/>
    <mergeCell ref="A96:E96"/>
    <mergeCell ref="A97:E97"/>
    <mergeCell ref="B98:G98"/>
    <mergeCell ref="B99:G99"/>
    <mergeCell ref="B103:G103"/>
    <mergeCell ref="A107:E107"/>
    <mergeCell ref="A108:E108"/>
    <mergeCell ref="A109:E109"/>
    <mergeCell ref="A111:G111"/>
    <mergeCell ref="A113:C113"/>
    <mergeCell ref="A115:C115"/>
    <mergeCell ref="D115:E115"/>
    <mergeCell ref="F115:G115"/>
    <mergeCell ref="D116:E116"/>
    <mergeCell ref="F116:G116"/>
    <mergeCell ref="A117:C117"/>
    <mergeCell ref="D117:E117"/>
    <mergeCell ref="F117:G117"/>
    <mergeCell ref="D118:E118"/>
    <mergeCell ref="F118:G118"/>
    <mergeCell ref="A119:C119"/>
    <mergeCell ref="D119:E119"/>
    <mergeCell ref="F119:G119"/>
    <mergeCell ref="E2:G2"/>
    <mergeCell ref="A3:G3"/>
    <mergeCell ref="A4:G4"/>
    <mergeCell ref="A5:G5"/>
    <mergeCell ref="A6:G6"/>
    <mergeCell ref="A7:G7"/>
    <mergeCell ref="B11:G11"/>
    <mergeCell ref="B12:G12"/>
    <mergeCell ref="A13:G13"/>
    <mergeCell ref="A19:G19"/>
    <mergeCell ref="A23:G23"/>
    <mergeCell ref="A24:E24"/>
    <mergeCell ref="B26:G26"/>
    <mergeCell ref="B31:G31"/>
    <mergeCell ref="C38:C39"/>
    <mergeCell ref="B42:E42"/>
    <mergeCell ref="A42:A46"/>
    <mergeCell ref="C43:C44"/>
    <mergeCell ref="A30:E30"/>
    <mergeCell ref="A35:E35"/>
    <mergeCell ref="B36:G36"/>
    <mergeCell ref="A37:A41"/>
    <mergeCell ref="B37:E37"/>
    <mergeCell ref="G37:G41"/>
    <mergeCell ref="G42:G46"/>
    <mergeCell ref="A48:E48"/>
    <mergeCell ref="A49:E49"/>
    <mergeCell ref="B50:G50"/>
    <mergeCell ref="B51:G51"/>
    <mergeCell ref="B55:G55"/>
    <mergeCell ref="A59:E59"/>
    <mergeCell ref="B60:G60"/>
    <mergeCell ref="D120:E120"/>
    <mergeCell ref="F120:G120"/>
  </mergeCells>
  <printOptions/>
  <pageMargins bottom="0.47" footer="0.0" header="0.0" left="0.46" right="0.47" top="0.45"/>
  <pageSetup paperSize="9" scale="92" orientation="portrait"/>
  <drawing r:id="rId1"/>
</worksheet>
</file>