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yn-02\Відділ фінансування грантових пр\LUKE\"/>
    </mc:Choice>
  </mc:AlternateContent>
  <xr:revisionPtr revIDLastSave="0" documentId="13_ncr:1_{E32C4F0D-B7D3-4E3D-86A7-B43DE19ED3C1}" xr6:coauthVersionLast="47" xr6:coauthVersionMax="47" xr10:uidLastSave="{00000000-0000-0000-0000-000000000000}"/>
  <bookViews>
    <workbookView xWindow="-120" yWindow="-120" windowWidth="29040" windowHeight="15720" activeTab="6" xr2:uid="{00000000-000D-0000-FFFF-FFFF00000000}"/>
  </bookViews>
  <sheets>
    <sheet name="Обсяг фінансування " sheetId="1" r:id="rId1"/>
    <sheet name="Оплата праці" sheetId="3" r:id="rId2"/>
    <sheet name="Нарахування" sheetId="5" r:id="rId3"/>
    <sheet name="Матеріали" sheetId="4" r:id="rId4"/>
    <sheet name="Обладнання" sheetId="6" r:id="rId5"/>
    <sheet name="Відрядження" sheetId="7" r:id="rId6"/>
    <sheet name="Непрямі" sheetId="10" r:id="rId7"/>
    <sheet name="Інші"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C11" i="1"/>
  <c r="E12" i="1"/>
  <c r="C15" i="10"/>
  <c r="C8" i="10"/>
  <c r="I48" i="3"/>
  <c r="J48" i="3" s="1"/>
  <c r="J65" i="3"/>
  <c r="I61" i="3"/>
  <c r="I63" i="3"/>
  <c r="J33" i="3"/>
  <c r="C6" i="1" s="1"/>
  <c r="I47" i="3"/>
  <c r="J47" i="3" s="1"/>
  <c r="I17" i="3"/>
  <c r="I32" i="3"/>
  <c r="I31" i="3"/>
  <c r="I16" i="3" l="1"/>
  <c r="J16" i="3" s="1"/>
  <c r="I15" i="3"/>
  <c r="J15" i="3" s="1"/>
  <c r="J17" i="3" s="1"/>
  <c r="I11" i="3"/>
  <c r="F19" i="9" l="1"/>
  <c r="F10" i="9"/>
  <c r="F19" i="7"/>
  <c r="F10" i="7"/>
  <c r="I27" i="3"/>
  <c r="C19" i="4"/>
  <c r="D8" i="1" s="1"/>
  <c r="C10" i="4"/>
  <c r="C8" i="1" s="1"/>
  <c r="F7" i="9" l="1"/>
  <c r="F8" i="9"/>
  <c r="F9" i="9"/>
  <c r="F16" i="9"/>
  <c r="F17" i="9"/>
  <c r="F18" i="9"/>
  <c r="C10" i="1"/>
  <c r="D10" i="1"/>
  <c r="F7" i="6"/>
  <c r="F10" i="6" s="1"/>
  <c r="C9" i="1" s="1"/>
  <c r="F8" i="6"/>
  <c r="F9" i="6"/>
  <c r="F16" i="6"/>
  <c r="F19" i="6" s="1"/>
  <c r="D9" i="1" s="1"/>
  <c r="F17" i="6"/>
  <c r="F18" i="6"/>
  <c r="J11" i="3"/>
  <c r="I12" i="3"/>
  <c r="J12" i="3" s="1"/>
  <c r="I13" i="3"/>
  <c r="J13" i="3" s="1"/>
  <c r="I28" i="3"/>
  <c r="I29" i="3"/>
  <c r="I43" i="3"/>
  <c r="J43" i="3" s="1"/>
  <c r="I44" i="3"/>
  <c r="J44" i="3" s="1"/>
  <c r="I45" i="3"/>
  <c r="J45" i="3" s="1"/>
  <c r="I59" i="3"/>
  <c r="I60" i="3"/>
  <c r="I64" i="3"/>
  <c r="J49" i="3" l="1"/>
  <c r="J18" i="3"/>
  <c r="B5" i="5" s="1"/>
  <c r="D5" i="5" s="1"/>
  <c r="C12" i="1"/>
  <c r="D12" i="1"/>
  <c r="E10" i="1"/>
  <c r="E9" i="1"/>
  <c r="E8" i="1"/>
  <c r="E11" i="1" l="1"/>
  <c r="D6" i="1"/>
  <c r="B6" i="5"/>
  <c r="C7" i="1"/>
  <c r="C5" i="1" l="1"/>
  <c r="C13" i="1" s="1"/>
  <c r="E6" i="1"/>
  <c r="D6" i="5"/>
  <c r="D7" i="1" s="1"/>
  <c r="D7" i="5" l="1"/>
  <c r="D5" i="1"/>
  <c r="E5" i="1" s="1"/>
  <c r="E7" i="1"/>
  <c r="D13" i="1" l="1"/>
  <c r="E13" i="1" s="1"/>
</calcChain>
</file>

<file path=xl/sharedStrings.xml><?xml version="1.0" encoding="utf-8"?>
<sst xmlns="http://schemas.openxmlformats.org/spreadsheetml/2006/main" count="206" uniqueCount="101">
  <si>
    <t>Обсяг фінансування за окремими статтями витрат</t>
  </si>
  <si>
    <t>№      з/п</t>
  </si>
  <si>
    <t>Найменування статті витрат</t>
  </si>
  <si>
    <t>Прямі витрати</t>
  </si>
  <si>
    <t>1.1</t>
  </si>
  <si>
    <t>Оплата праці</t>
  </si>
  <si>
    <t>1.2</t>
  </si>
  <si>
    <t>Нарахування на оплату праці</t>
  </si>
  <si>
    <t>1.3</t>
  </si>
  <si>
    <t>Матеріали, необхідні для виконання робіт, крім обладнання та устаткування</t>
  </si>
  <si>
    <t>1.4</t>
  </si>
  <si>
    <t xml:space="preserve">Обладнання та устаткування </t>
  </si>
  <si>
    <t>1.5</t>
  </si>
  <si>
    <t>Витрати на відрядження</t>
  </si>
  <si>
    <t>2</t>
  </si>
  <si>
    <t>Непрямі витрати (не більше 15% статті витрат "Прямі витрати" за етапом)</t>
  </si>
  <si>
    <t>3</t>
  </si>
  <si>
    <t>Інші витрати</t>
  </si>
  <si>
    <t>Разом:</t>
  </si>
  <si>
    <t>____________________________</t>
  </si>
  <si>
    <t>______________</t>
  </si>
  <si>
    <t>___________________</t>
  </si>
  <si>
    <t>Керівник установи (організації, підприємства) або особи, яка за посадою чи на підставі іншого розпорядчого документу виконує обов'язки керівника установи )</t>
  </si>
  <si>
    <t>(підпис)</t>
  </si>
  <si>
    <t>(прізвище, ім’я, по-батькові )</t>
  </si>
  <si>
    <t xml:space="preserve">Науковий керівник проєкту </t>
  </si>
  <si>
    <t xml:space="preserve"> </t>
  </si>
  <si>
    <t>Економічне обґрунтування витрат за статтею  "Оплата праці"</t>
  </si>
  <si>
    <t>1) І етап виконання проєкту</t>
  </si>
  <si>
    <t>у випадку залучення виконавців за трудовими договорами</t>
  </si>
  <si>
    <t>Виконавець (ПІБ, посада, науковий ступінь, вчене звання)</t>
  </si>
  <si>
    <t>Кількість людино-місяців</t>
  </si>
  <si>
    <t>Обґрунтування надбавок та інших виплат (у випадку наявності інформації в колонці 7)</t>
  </si>
  <si>
    <t>Оплата праці за місяць, грн. (к.4+к.5+к.6+к.7)</t>
  </si>
  <si>
    <t>Оплата праці за етап, грн. (к.3*к.9)</t>
  </si>
  <si>
    <t>Посадовий оклад, грн.*</t>
  </si>
  <si>
    <t>Доплата за науковий ступінь, грн.*</t>
  </si>
  <si>
    <t>Доплата за вчене звання, грн.*</t>
  </si>
  <si>
    <t>Надбавки та інші виплати, грн.*</t>
  </si>
  <si>
    <t>Виконавці проєкту</t>
  </si>
  <si>
    <t>...</t>
  </si>
  <si>
    <t>Допоміжний персонал</t>
  </si>
  <si>
    <t>…</t>
  </si>
  <si>
    <t>Разом за етап:</t>
  </si>
  <si>
    <t xml:space="preserve">* - Відповідні виплати (посадовий оклад, доплати, надбавки та інші виплати) розраховуються відповідно до </t>
  </si>
  <si>
    <t>(назва та реквізити нормативного документа)</t>
  </si>
  <si>
    <t xml:space="preserve">у випадку залучення виконавців за договорами цивільно-правового характеру </t>
  </si>
  <si>
    <t>Виконавець (ПІБ, науковий ступінь, вчене звання)</t>
  </si>
  <si>
    <t>Перелік  виконуваних робіт по договорам ЦПХ</t>
  </si>
  <si>
    <t>Вартість виконуваних робіт по договорам ЦПХ, грн.</t>
  </si>
  <si>
    <t>Середня оплата праці за місяць, грн. (к.7/к.3)</t>
  </si>
  <si>
    <t>Загальна вартість виконуваних робіт, грн</t>
  </si>
  <si>
    <t>2) ІІ етап виконання проєкту</t>
  </si>
  <si>
    <t>Доплата за наковий ступінь, грн.*</t>
  </si>
  <si>
    <t>Економічне обґрунтування витрат за статтею  "Нарахування на оплату праці"</t>
  </si>
  <si>
    <t>Оплата праці за етап, грн.</t>
  </si>
  <si>
    <t>Нарахування на оплату праці, %*</t>
  </si>
  <si>
    <t>Сума нарахування на оплату праці за етап, грн. (к.2*к3/100)</t>
  </si>
  <si>
    <t>* - Ставка нарахування на оплату праці відповідно до норм чинного законодавства</t>
  </si>
  <si>
    <t>Економічне обґрунтування витрат за статтею  
"Матеріали, необхідні для виконання робіт, крім обладнання та устаткування"</t>
  </si>
  <si>
    <t>№ з/п</t>
  </si>
  <si>
    <t>Категорія матеріалів (предметів, дрібних пристроїв, інструментів тощо)</t>
  </si>
  <si>
    <t xml:space="preserve"> Вартість за категорією, грн</t>
  </si>
  <si>
    <t>Обгрунтування необхідності придбання для виконання завдань проєкту</t>
  </si>
  <si>
    <t>Економічне обґрунтування витрат за статтею  "Обладнання та устаткування"</t>
  </si>
  <si>
    <r>
      <rPr>
        <sz val="11"/>
        <color theme="1"/>
        <rFont val="Times New Roman"/>
        <family val="1"/>
        <charset val="204"/>
      </rPr>
      <t xml:space="preserve">Найменування обладнання/устаткування 
</t>
    </r>
    <r>
      <rPr>
        <sz val="10"/>
        <color theme="1"/>
        <rFont val="Times New Roman"/>
        <family val="1"/>
        <charset val="204"/>
      </rPr>
      <t>(із зазначенням його технічних характеристик)</t>
    </r>
  </si>
  <si>
    <t>Одиниця виміру</t>
  </si>
  <si>
    <t>Кількість</t>
  </si>
  <si>
    <t>Вартість за одиницю, грн.</t>
  </si>
  <si>
    <t>Загальна сума, грн.</t>
  </si>
  <si>
    <t>Джерело інформації про розмір цін</t>
  </si>
  <si>
    <t>Економічне обґрунтування витрат за статтею  "Витрати на відрядження"</t>
  </si>
  <si>
    <t>Місце відряження</t>
  </si>
  <si>
    <t>Мета відрядження</t>
  </si>
  <si>
    <t>Термін перебування у відрядженні, днів</t>
  </si>
  <si>
    <t>Кількість осіб</t>
  </si>
  <si>
    <t>Вартість*, грн</t>
  </si>
  <si>
    <t>Разом  за етап:</t>
  </si>
  <si>
    <t>* - Вартість відрядження розраховується відповідно до Постанови Кабінету Міністрів України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повністю або частково утримуються (фінансуються) за рахунок бюджетних коштів" 02.02.2011р. № 98 (зі змінами) та з урахуванням інших нормативно-правових актів, які регулюють їх кількісно-вартісні параметри</t>
  </si>
  <si>
    <t>Економічне обґрунтування витрат за статтею  "Непрямі витрати" (не більше 15% від статті витрат «Прямі витрати»)</t>
  </si>
  <si>
    <t xml:space="preserve">1) І етап виконання проєкту </t>
  </si>
  <si>
    <t>Обґрунтування потреби для виконання завдань проєкту</t>
  </si>
  <si>
    <t xml:space="preserve"> Економічне обґрунтування витрат за статтею  "Інші витрати"</t>
  </si>
  <si>
    <t>Найменування витрат</t>
  </si>
  <si>
    <t xml:space="preserve">Кількість </t>
  </si>
  <si>
    <t>Вартість за одиницю, грн</t>
  </si>
  <si>
    <t>Загальна сума, грн</t>
  </si>
  <si>
    <t>Обґрунтування необхідності*</t>
  </si>
  <si>
    <t>Інші непрямі витрати</t>
  </si>
  <si>
    <t>І етап (2027 рік), грн.</t>
  </si>
  <si>
    <t>ІІ етап (2028 рік), грн</t>
  </si>
  <si>
    <t xml:space="preserve">2) ІІ етап виконання проєкту </t>
  </si>
  <si>
    <t>Оплата праці  разом з нарахуванням персоналу, який буде задіяний в обслуговуванні договору (не більше 5% від статті витрат "Прямі витрати" у І етапі)</t>
  </si>
  <si>
    <t>Оплата праці персоналу разом з нарахуванням який буде задіяний в обслуговуванні договору (не більше 5% від статті витрат "Прямі витрати" у ІІ етапі)</t>
  </si>
  <si>
    <t>Разом непрямі витрати за етап (не більше 15% від статті витрат «Прямі витрати» у І етапі)</t>
  </si>
  <si>
    <t>Разом непрямі витрати за етап (не більше 15% від статті витрат «Прямі витрати» у ІІ етапі)</t>
  </si>
  <si>
    <t>х*</t>
  </si>
  <si>
    <t>Разом за проєктом, грн</t>
  </si>
  <si>
    <r>
      <t>Планування витрат кошторисної вартості проєкту здійснено відповідно до положен</t>
    </r>
    <r>
      <rPr>
        <sz val="11"/>
        <color theme="1"/>
        <rFont val="Calibri"/>
        <family val="2"/>
        <charset val="204"/>
        <scheme val="minor"/>
      </rPr>
      <t>ь документу, що регламентує планування кошторисної вартості проєкту за напрямами грантової підтримки Фонду, та узгоджується з переліком прийнятних і неприйнятних витрат, визначених умовами конкурсу.</t>
    </r>
  </si>
  <si>
    <r>
      <rPr>
        <sz val="10"/>
        <color rgb="FF000000"/>
        <rFont val="Times New Roman"/>
        <family val="1"/>
        <charset val="204"/>
      </rPr>
      <t>* - Обґрунтування необхідності витрат надаються з урахуванням</t>
    </r>
    <r>
      <rPr>
        <sz val="10"/>
        <color rgb="FFFF0000"/>
        <rFont val="Times New Roman"/>
        <family val="1"/>
        <charset val="204"/>
      </rPr>
      <t xml:space="preserve"> </t>
    </r>
    <r>
      <rPr>
        <sz val="10"/>
        <color rgb="FF000000"/>
        <rFont val="Times New Roman"/>
        <family val="1"/>
        <charset val="204"/>
      </rPr>
      <t>Заходів щодо ефективного та раціонального використання державних коштів, передбачених для утримання органів державної влади та інших державних органів, утворених органами державної влади підприємств, установ та організацій, які використовують кошти державного бюджету, затверджених Постановою Кабінету Міністрів України "Про ефективне використання бюджетних коштів" 11.10.2016 р. № 710 (зі зінами)</t>
    </r>
    <r>
      <rPr>
        <sz val="10"/>
        <color theme="1"/>
        <rFont val="Times New Roman"/>
        <family val="1"/>
        <charset val="204"/>
      </rPr>
      <t>, Указу Президента України «Про заходи для скорочення бюрократичних процедур та проведення негайного аудиту державних фінансів» від 23.07.2025 р. № 544 /2025</t>
    </r>
  </si>
  <si>
    <t xml:space="preserve">*Планування непрямих витрат кошторисної вартості проєкту здійснено відповідно до положень документу, що регламентує планування кошторисної вартості проєкту за напрямами грантової підтримки Фонду, та узгоджується з переліком прийнятних і неприйнятних витрат, визначених умовами конкурсу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</si>
</sst>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color theme="1"/>
      <name val="Times New Roman"/>
      <family val="1"/>
      <charset val="204"/>
    </font>
    <font>
      <sz val="11"/>
      <color theme="1"/>
      <name val="Calibri"/>
      <family val="2"/>
      <charset val="204"/>
    </font>
    <font>
      <sz val="11"/>
      <name val="Calibri"/>
      <family val="2"/>
      <charset val="204"/>
    </font>
    <font>
      <sz val="10"/>
      <color rgb="FF000000"/>
      <name val="Times New Roman"/>
      <family val="1"/>
      <charset val="204"/>
    </font>
    <font>
      <sz val="10"/>
      <color theme="1"/>
      <name val="Times New Roman"/>
      <family val="1"/>
      <charset val="204"/>
    </font>
    <font>
      <b/>
      <sz val="11"/>
      <color theme="1"/>
      <name val="Times New Roman"/>
      <family val="1"/>
      <charset val="204"/>
    </font>
    <font>
      <sz val="9"/>
      <color rgb="FF444444"/>
      <name val="Times New Roman"/>
      <family val="1"/>
      <charset val="204"/>
    </font>
    <font>
      <b/>
      <sz val="12"/>
      <color theme="1"/>
      <name val="Times New Roman"/>
      <family val="1"/>
      <charset val="204"/>
    </font>
    <font>
      <sz val="11"/>
      <color rgb="FF444444"/>
      <name val="Times New Roman"/>
      <family val="1"/>
      <charset val="204"/>
    </font>
    <font>
      <sz val="10"/>
      <color rgb="FFFF0000"/>
      <name val="Times New Roman"/>
      <family val="1"/>
      <charset val="204"/>
    </font>
    <font>
      <sz val="12"/>
      <name val="Times New Roman"/>
      <family val="1"/>
      <charset val="204"/>
    </font>
    <font>
      <sz val="12"/>
      <color theme="1"/>
      <name val="Times New Roman"/>
      <family val="1"/>
      <charset val="204"/>
    </font>
    <font>
      <i/>
      <sz val="9"/>
      <color theme="1"/>
      <name val="Times New Roman"/>
      <family val="1"/>
      <charset val="204"/>
    </font>
    <font>
      <sz val="11"/>
      <color theme="1"/>
      <name val="Times New Roman"/>
      <family val="1"/>
      <charset val="204"/>
    </font>
    <font>
      <sz val="10"/>
      <color theme="1"/>
      <name val="Times New Roman"/>
      <family val="1"/>
      <charset val="204"/>
    </font>
    <font>
      <sz val="11"/>
      <name val="Calibri"/>
      <family val="2"/>
      <charset val="204"/>
    </font>
    <font>
      <b/>
      <sz val="11"/>
      <color theme="1"/>
      <name val="Times New Roman"/>
      <family val="1"/>
      <charset val="204"/>
    </font>
  </fonts>
  <fills count="5">
    <fill>
      <patternFill patternType="none"/>
    </fill>
    <fill>
      <patternFill patternType="gray125"/>
    </fill>
    <fill>
      <patternFill patternType="solid">
        <fgColor rgb="FFFEF2CB"/>
        <bgColor rgb="FFFEF2CB"/>
      </patternFill>
    </fill>
    <fill>
      <patternFill patternType="solid">
        <fgColor theme="0"/>
        <bgColor rgb="FFFEF2CB"/>
      </patternFill>
    </fill>
    <fill>
      <patternFill patternType="solid">
        <fgColor theme="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tint="-4.9989318521683403E-2"/>
      </left>
      <right style="thin">
        <color theme="2" tint="-4.9989318521683403E-2"/>
      </right>
      <top style="thin">
        <color theme="2" tint="-4.9989318521683403E-2"/>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indexed="64"/>
      </left>
      <right style="thin">
        <color theme="0" tint="-0.14999847407452621"/>
      </right>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3" fillId="0" borderId="0"/>
  </cellStyleXfs>
  <cellXfs count="167">
    <xf numFmtId="0" fontId="0" fillId="0" borderId="0" xfId="0"/>
    <xf numFmtId="0" fontId="5"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4" fontId="7" fillId="2" borderId="1" xfId="0" applyNumberFormat="1" applyFont="1" applyFill="1" applyBorder="1" applyAlignment="1">
      <alignment horizontal="right" vertical="center"/>
    </xf>
    <xf numFmtId="49" fontId="7" fillId="0" borderId="4" xfId="0" applyNumberFormat="1" applyFont="1" applyBorder="1" applyAlignment="1">
      <alignment horizontal="center"/>
    </xf>
    <xf numFmtId="0" fontId="7" fillId="0" borderId="4" xfId="0" applyFont="1" applyBorder="1" applyAlignment="1">
      <alignment wrapText="1"/>
    </xf>
    <xf numFmtId="4" fontId="7" fillId="0" borderId="4" xfId="0" applyNumberFormat="1" applyFont="1" applyBorder="1" applyAlignment="1">
      <alignment horizontal="right"/>
    </xf>
    <xf numFmtId="49" fontId="7" fillId="0" borderId="1" xfId="0" applyNumberFormat="1" applyFont="1" applyBorder="1" applyAlignment="1">
      <alignment horizontal="center"/>
    </xf>
    <xf numFmtId="0" fontId="7" fillId="0" borderId="1" xfId="0" applyFont="1" applyBorder="1" applyAlignment="1">
      <alignment wrapText="1"/>
    </xf>
    <xf numFmtId="4" fontId="7" fillId="0" borderId="1" xfId="0" applyNumberFormat="1" applyFont="1" applyBorder="1" applyAlignment="1">
      <alignment horizontal="right"/>
    </xf>
    <xf numFmtId="0" fontId="6" fillId="0" borderId="1" xfId="0" applyFont="1" applyBorder="1" applyAlignment="1">
      <alignment wrapText="1"/>
    </xf>
    <xf numFmtId="4" fontId="7" fillId="2" borderId="1" xfId="0" applyNumberFormat="1" applyFont="1" applyFill="1" applyBorder="1" applyAlignment="1">
      <alignment horizontal="right"/>
    </xf>
    <xf numFmtId="4" fontId="8" fillId="2" borderId="1" xfId="0" applyNumberFormat="1" applyFont="1" applyFill="1" applyBorder="1"/>
    <xf numFmtId="0" fontId="8" fillId="0" borderId="5" xfId="0" applyFont="1" applyBorder="1" applyAlignment="1">
      <alignment horizontal="right"/>
    </xf>
    <xf numFmtId="0" fontId="8" fillId="0" borderId="6" xfId="0" applyFont="1" applyBorder="1"/>
    <xf numFmtId="0" fontId="8" fillId="0" borderId="5" xfId="0" applyFont="1" applyBorder="1"/>
    <xf numFmtId="0" fontId="8" fillId="0" borderId="7" xfId="0" applyFont="1" applyBorder="1"/>
    <xf numFmtId="4" fontId="8" fillId="0" borderId="1" xfId="0" applyNumberFormat="1" applyFont="1" applyBorder="1"/>
    <xf numFmtId="4" fontId="8" fillId="2" borderId="2" xfId="0" applyNumberFormat="1" applyFont="1" applyFill="1" applyBorder="1"/>
    <xf numFmtId="0" fontId="9" fillId="0" borderId="1" xfId="0" applyFont="1" applyBorder="1"/>
    <xf numFmtId="0" fontId="8" fillId="0" borderId="7" xfId="0" applyFont="1" applyBorder="1" applyAlignment="1">
      <alignment horizontal="center" vertical="center"/>
    </xf>
    <xf numFmtId="0" fontId="8" fillId="0" borderId="1" xfId="0" applyFont="1" applyBorder="1"/>
    <xf numFmtId="0" fontId="8" fillId="0" borderId="1" xfId="0" applyFont="1" applyBorder="1" applyAlignment="1">
      <alignment horizontal="center"/>
    </xf>
    <xf numFmtId="3" fontId="11" fillId="0" borderId="1"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2"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xf numFmtId="0" fontId="13" fillId="0" borderId="0" xfId="0" applyFont="1"/>
    <xf numFmtId="0" fontId="14" fillId="0" borderId="0" xfId="0" applyFont="1"/>
    <xf numFmtId="0" fontId="9" fillId="0" borderId="6" xfId="0" applyFont="1" applyBorder="1"/>
    <xf numFmtId="4" fontId="8" fillId="2" borderId="3" xfId="0" applyNumberFormat="1" applyFont="1" applyFill="1" applyBorder="1"/>
    <xf numFmtId="0" fontId="8" fillId="0" borderId="6" xfId="0" applyFont="1" applyBorder="1" applyAlignment="1">
      <alignment horizontal="right"/>
    </xf>
    <xf numFmtId="0" fontId="8" fillId="0" borderId="10" xfId="0" applyFont="1" applyBorder="1"/>
    <xf numFmtId="0" fontId="8" fillId="0" borderId="1" xfId="0" applyFont="1" applyBorder="1" applyAlignment="1">
      <alignment horizontal="center" vertical="center"/>
    </xf>
    <xf numFmtId="4" fontId="8" fillId="2" borderId="4" xfId="0" applyNumberFormat="1" applyFont="1" applyFill="1" applyBorder="1"/>
    <xf numFmtId="4" fontId="8" fillId="0" borderId="4" xfId="0" applyNumberFormat="1" applyFont="1" applyBorder="1"/>
    <xf numFmtId="0" fontId="8" fillId="0" borderId="4" xfId="0" applyFont="1" applyBorder="1" applyAlignment="1">
      <alignment horizontal="center" vertical="center"/>
    </xf>
    <xf numFmtId="0" fontId="8" fillId="0" borderId="4" xfId="0" applyFont="1" applyBorder="1"/>
    <xf numFmtId="0" fontId="8" fillId="0" borderId="4" xfId="0" applyFont="1" applyBorder="1" applyAlignment="1">
      <alignment horizontal="center"/>
    </xf>
    <xf numFmtId="0" fontId="12" fillId="0" borderId="3"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xf>
    <xf numFmtId="0" fontId="9" fillId="0" borderId="0" xfId="0" applyFont="1" applyAlignment="1">
      <alignment horizontal="center" vertical="center"/>
    </xf>
    <xf numFmtId="0" fontId="9" fillId="0" borderId="7" xfId="0" applyFont="1" applyBorder="1"/>
    <xf numFmtId="4" fontId="9" fillId="0" borderId="1" xfId="0" applyNumberFormat="1" applyFont="1" applyBorder="1"/>
    <xf numFmtId="0" fontId="9" fillId="0" borderId="1" xfId="0" applyFont="1" applyBorder="1" applyAlignment="1">
      <alignment horizontal="center" vertical="center"/>
    </xf>
    <xf numFmtId="4" fontId="9" fillId="0" borderId="1" xfId="0" applyNumberFormat="1" applyFont="1" applyBorder="1" applyAlignment="1">
      <alignment horizontal="center" vertical="center"/>
    </xf>
    <xf numFmtId="0" fontId="8" fillId="0" borderId="1" xfId="0" applyFont="1" applyBorder="1" applyAlignment="1">
      <alignment horizontal="right" vertical="center"/>
    </xf>
    <xf numFmtId="4" fontId="9" fillId="0" borderId="4" xfId="0" applyNumberFormat="1" applyFont="1" applyBorder="1"/>
    <xf numFmtId="0" fontId="9" fillId="0" borderId="4" xfId="0" applyFont="1" applyBorder="1"/>
    <xf numFmtId="0" fontId="9" fillId="0" borderId="4" xfId="0" applyFont="1" applyBorder="1" applyAlignment="1">
      <alignment horizontal="center" vertical="center"/>
    </xf>
    <xf numFmtId="4" fontId="9" fillId="0" borderId="4" xfId="0" applyNumberFormat="1" applyFont="1" applyBorder="1" applyAlignment="1">
      <alignment horizontal="center" vertical="center"/>
    </xf>
    <xf numFmtId="0" fontId="15" fillId="0" borderId="0" xfId="0" applyFont="1" applyAlignment="1">
      <alignment horizontal="center" wrapText="1"/>
    </xf>
    <xf numFmtId="0" fontId="12" fillId="0" borderId="0" xfId="0" applyFont="1"/>
    <xf numFmtId="0" fontId="8" fillId="2" borderId="9" xfId="0" applyFont="1" applyFill="1" applyBorder="1" applyAlignment="1">
      <alignment horizont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10" xfId="0" applyFont="1" applyBorder="1" applyAlignment="1">
      <alignment horizontal="right" vertical="center"/>
    </xf>
    <xf numFmtId="0" fontId="15" fillId="0" borderId="0" xfId="0" applyFont="1"/>
    <xf numFmtId="0" fontId="16" fillId="0" borderId="1" xfId="0" applyFont="1" applyBorder="1" applyAlignment="1">
      <alignment horizontal="right"/>
    </xf>
    <xf numFmtId="4"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0" fontId="7" fillId="0" borderId="1" xfId="0" applyFont="1" applyBorder="1" applyAlignment="1">
      <alignment vertical="center" wrapText="1"/>
    </xf>
    <xf numFmtId="9" fontId="0" fillId="0" borderId="0" xfId="0" applyNumberFormat="1"/>
    <xf numFmtId="0" fontId="0" fillId="0" borderId="0" xfId="0" applyAlignment="1">
      <alignment wrapText="1"/>
    </xf>
    <xf numFmtId="0" fontId="18" fillId="0" borderId="0" xfId="0" applyFont="1" applyAlignment="1">
      <alignment vertical="center"/>
    </xf>
    <xf numFmtId="0" fontId="8" fillId="0" borderId="12" xfId="0" applyFont="1" applyBorder="1" applyAlignment="1">
      <alignment horizontal="center" vertical="center"/>
    </xf>
    <xf numFmtId="0" fontId="8" fillId="0" borderId="12" xfId="0" applyFont="1" applyBorder="1" applyAlignment="1">
      <alignment horizontal="right"/>
    </xf>
    <xf numFmtId="4" fontId="8" fillId="2" borderId="12" xfId="0" applyNumberFormat="1" applyFont="1" applyFill="1" applyBorder="1"/>
    <xf numFmtId="0" fontId="8" fillId="0" borderId="12" xfId="0" applyFont="1" applyBorder="1"/>
    <xf numFmtId="0" fontId="3" fillId="0" borderId="0" xfId="0" applyFont="1"/>
    <xf numFmtId="0" fontId="20" fillId="0" borderId="0" xfId="0" applyFont="1" applyAlignment="1">
      <alignment vertical="center" wrapText="1"/>
    </xf>
    <xf numFmtId="0" fontId="20" fillId="0" borderId="0" xfId="0" applyFont="1" applyAlignment="1">
      <alignment horizontal="center" vertical="center" wrapText="1"/>
    </xf>
    <xf numFmtId="0" fontId="19" fillId="0" borderId="0" xfId="0" applyFont="1" applyAlignment="1">
      <alignment horizontal="center" vertical="center"/>
    </xf>
    <xf numFmtId="4" fontId="8" fillId="0" borderId="9" xfId="0" applyNumberFormat="1" applyFont="1" applyBorder="1"/>
    <xf numFmtId="4" fontId="8" fillId="0" borderId="12" xfId="0" applyNumberFormat="1" applyFont="1" applyBorder="1"/>
    <xf numFmtId="0" fontId="8" fillId="0" borderId="12" xfId="0" applyFont="1" applyBorder="1" applyAlignment="1">
      <alignment horizontal="center"/>
    </xf>
    <xf numFmtId="0" fontId="21" fillId="0" borderId="12" xfId="0" applyFont="1" applyBorder="1" applyAlignment="1">
      <alignment horizontal="center"/>
    </xf>
    <xf numFmtId="4" fontId="8" fillId="2" borderId="11" xfId="0" applyNumberFormat="1" applyFont="1" applyFill="1" applyBorder="1"/>
    <xf numFmtId="0" fontId="9" fillId="0" borderId="12" xfId="0" applyFont="1" applyBorder="1"/>
    <xf numFmtId="0" fontId="3" fillId="0" borderId="0" xfId="0" applyFont="1" applyAlignment="1">
      <alignment wrapText="1"/>
    </xf>
    <xf numFmtId="0" fontId="9" fillId="0" borderId="7" xfId="0" applyFont="1" applyBorder="1" applyAlignment="1">
      <alignment horizontal="center"/>
    </xf>
    <xf numFmtId="0" fontId="10" fillId="0" borderId="5" xfId="0" applyFont="1" applyBorder="1"/>
    <xf numFmtId="0" fontId="10" fillId="0" borderId="2" xfId="0" applyFont="1" applyBorder="1"/>
    <xf numFmtId="0" fontId="0" fillId="0" borderId="16" xfId="0" applyBorder="1"/>
    <xf numFmtId="0" fontId="10" fillId="0" borderId="16" xfId="0" applyFont="1" applyBorder="1"/>
    <xf numFmtId="0" fontId="8" fillId="4" borderId="15" xfId="0" applyFont="1" applyFill="1" applyBorder="1" applyAlignment="1">
      <alignment vertical="center" wrapText="1"/>
    </xf>
    <xf numFmtId="0" fontId="24" fillId="0" borderId="0" xfId="0" applyFont="1" applyAlignment="1">
      <alignment horizontal="right"/>
    </xf>
    <xf numFmtId="0" fontId="21" fillId="0" borderId="0" xfId="0" applyFont="1" applyAlignment="1">
      <alignment horizontal="left"/>
    </xf>
    <xf numFmtId="0" fontId="21" fillId="0" borderId="0" xfId="0" applyFont="1"/>
    <xf numFmtId="0" fontId="21" fillId="4" borderId="15" xfId="0" applyFont="1" applyFill="1" applyBorder="1" applyAlignment="1">
      <alignment vertical="center" wrapText="1"/>
    </xf>
    <xf numFmtId="0" fontId="8" fillId="4" borderId="0" xfId="0" applyFont="1" applyFill="1" applyAlignment="1">
      <alignment horizontal="right"/>
    </xf>
    <xf numFmtId="4" fontId="8" fillId="3" borderId="19" xfId="0" applyNumberFormat="1" applyFont="1" applyFill="1" applyBorder="1"/>
    <xf numFmtId="0" fontId="21" fillId="4" borderId="19" xfId="0" applyFont="1" applyFill="1" applyBorder="1" applyAlignment="1">
      <alignment horizontal="left" wrapText="1"/>
    </xf>
    <xf numFmtId="0" fontId="8" fillId="4" borderId="19" xfId="0" applyFont="1" applyFill="1" applyBorder="1" applyAlignment="1">
      <alignment horizontal="right"/>
    </xf>
    <xf numFmtId="0" fontId="8" fillId="4" borderId="21" xfId="0" applyFont="1" applyFill="1" applyBorder="1"/>
    <xf numFmtId="0" fontId="0" fillId="0" borderId="19" xfId="0" applyBorder="1"/>
    <xf numFmtId="0" fontId="0" fillId="0" borderId="22" xfId="0" applyBorder="1"/>
    <xf numFmtId="0" fontId="21" fillId="4" borderId="23" xfId="0" applyFont="1" applyFill="1" applyBorder="1" applyAlignment="1">
      <alignment vertical="center" wrapText="1"/>
    </xf>
    <xf numFmtId="4" fontId="8" fillId="3" borderId="23" xfId="0" applyNumberFormat="1" applyFont="1" applyFill="1" applyBorder="1"/>
    <xf numFmtId="0" fontId="8" fillId="4" borderId="24" xfId="0" applyFont="1" applyFill="1" applyBorder="1" applyAlignment="1">
      <alignment vertical="center" wrapText="1"/>
    </xf>
    <xf numFmtId="0" fontId="0" fillId="0" borderId="20" xfId="0" applyBorder="1"/>
    <xf numFmtId="0" fontId="8" fillId="0" borderId="19" xfId="0" applyFont="1" applyBorder="1"/>
    <xf numFmtId="0" fontId="0" fillId="0" borderId="25" xfId="0" applyBorder="1"/>
    <xf numFmtId="0" fontId="0" fillId="0" borderId="26" xfId="0" applyBorder="1"/>
    <xf numFmtId="0" fontId="21" fillId="0" borderId="17" xfId="0" applyFont="1" applyBorder="1" applyAlignment="1">
      <alignment horizontal="left" vertical="center"/>
    </xf>
    <xf numFmtId="0" fontId="8" fillId="0" borderId="17" xfId="0" applyFont="1" applyBorder="1" applyAlignment="1">
      <alignment horizontal="left" vertical="center" wrapText="1"/>
    </xf>
    <xf numFmtId="4" fontId="8" fillId="2" borderId="12" xfId="0" applyNumberFormat="1" applyFont="1" applyFill="1" applyBorder="1" applyAlignment="1">
      <alignment horizontal="center"/>
    </xf>
    <xf numFmtId="0" fontId="8" fillId="0" borderId="13" xfId="0" applyFont="1" applyBorder="1" applyAlignment="1">
      <alignment horizontal="left" vertical="center" wrapText="1"/>
    </xf>
    <xf numFmtId="4" fontId="8" fillId="0" borderId="18" xfId="0" applyNumberFormat="1" applyFont="1" applyBorder="1" applyAlignment="1">
      <alignment horizontal="center"/>
    </xf>
    <xf numFmtId="0" fontId="4" fillId="0" borderId="0" xfId="0" applyFont="1" applyAlignment="1">
      <alignment horizontal="center"/>
    </xf>
    <xf numFmtId="0" fontId="0" fillId="0" borderId="0" xfId="0"/>
    <xf numFmtId="0" fontId="20" fillId="0" borderId="0" xfId="0" applyFont="1" applyAlignment="1">
      <alignment horizontal="center" vertical="center" wrapText="1"/>
    </xf>
    <xf numFmtId="0" fontId="19" fillId="0" borderId="0" xfId="0" applyFont="1" applyAlignment="1">
      <alignment horizontal="center" vertical="center"/>
    </xf>
    <xf numFmtId="0" fontId="2" fillId="0" borderId="0" xfId="0" applyFont="1" applyAlignment="1">
      <alignment horizontal="left" wrapText="1"/>
    </xf>
    <xf numFmtId="0" fontId="3" fillId="0" borderId="0" xfId="0" applyFont="1" applyAlignment="1">
      <alignment horizontal="left" wrapText="1"/>
    </xf>
    <xf numFmtId="0" fontId="22" fillId="0" borderId="7"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9" fillId="0" borderId="7" xfId="0" applyFont="1" applyBorder="1" applyAlignment="1">
      <alignment horizontal="center"/>
    </xf>
    <xf numFmtId="0" fontId="10" fillId="0" borderId="5" xfId="0" applyFont="1" applyBorder="1"/>
    <xf numFmtId="0" fontId="10" fillId="0" borderId="2" xfId="0" applyFont="1" applyBorder="1"/>
    <xf numFmtId="0" fontId="8" fillId="0" borderId="4" xfId="0" applyFont="1" applyBorder="1" applyAlignment="1">
      <alignment horizontal="center" vertical="center" wrapText="1"/>
    </xf>
    <xf numFmtId="0" fontId="10" fillId="0" borderId="3" xfId="0" applyFont="1" applyBorder="1"/>
    <xf numFmtId="0" fontId="8" fillId="0" borderId="7" xfId="0" applyFont="1" applyBorder="1" applyAlignment="1">
      <alignment horizontal="center"/>
    </xf>
    <xf numFmtId="0" fontId="12" fillId="0" borderId="0" xfId="0" applyFont="1" applyAlignment="1">
      <alignment horizontal="center"/>
    </xf>
    <xf numFmtId="0" fontId="8" fillId="0" borderId="7" xfId="0" applyFont="1" applyBorder="1" applyAlignment="1">
      <alignment horizontal="center" vertical="center" wrapText="1"/>
    </xf>
    <xf numFmtId="0" fontId="12" fillId="0" borderId="9" xfId="0" applyFont="1" applyBorder="1" applyAlignment="1">
      <alignment horizontal="center" vertical="center"/>
    </xf>
    <xf numFmtId="0" fontId="10" fillId="0" borderId="8" xfId="0" applyFont="1" applyBorder="1"/>
    <xf numFmtId="0" fontId="21" fillId="0" borderId="1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9" fillId="0" borderId="9" xfId="0" applyFont="1" applyBorder="1" applyAlignment="1">
      <alignment horizontal="center"/>
    </xf>
    <xf numFmtId="0" fontId="10" fillId="0" borderId="11" xfId="0" applyFont="1" applyBorder="1"/>
    <xf numFmtId="0" fontId="15" fillId="0" borderId="0" xfId="0" applyFont="1" applyAlignment="1">
      <alignment horizontal="left"/>
    </xf>
    <xf numFmtId="0" fontId="22" fillId="0" borderId="5" xfId="0" applyFont="1" applyBorder="1" applyAlignment="1">
      <alignment horizontal="left" vertical="center"/>
    </xf>
    <xf numFmtId="0" fontId="22" fillId="0" borderId="2" xfId="0" applyFont="1" applyBorder="1" applyAlignment="1">
      <alignment horizontal="left" vertical="center"/>
    </xf>
    <xf numFmtId="0" fontId="21" fillId="0" borderId="12" xfId="1" applyFont="1" applyBorder="1" applyAlignment="1">
      <alignment horizontal="left" wrapText="1"/>
    </xf>
    <xf numFmtId="0" fontId="23" fillId="0" borderId="12" xfId="1" applyFont="1" applyBorder="1"/>
    <xf numFmtId="0" fontId="8" fillId="0" borderId="7" xfId="0" applyFont="1" applyBorder="1" applyAlignment="1">
      <alignment horizontal="left"/>
    </xf>
    <xf numFmtId="0" fontId="8" fillId="0" borderId="5" xfId="0" applyFont="1" applyBorder="1" applyAlignment="1">
      <alignment horizontal="left"/>
    </xf>
    <xf numFmtId="0" fontId="8" fillId="0" borderId="2" xfId="0" applyFont="1" applyBorder="1" applyAlignment="1">
      <alignment horizontal="left"/>
    </xf>
    <xf numFmtId="0" fontId="21" fillId="0" borderId="12" xfId="0" applyFont="1" applyBorder="1" applyAlignment="1">
      <alignment horizontal="left"/>
    </xf>
    <xf numFmtId="0" fontId="8" fillId="0" borderId="12" xfId="0" applyFont="1" applyBorder="1" applyAlignment="1">
      <alignment horizontal="left"/>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12" fillId="0" borderId="7" xfId="0" applyFont="1" applyBorder="1" applyAlignment="1">
      <alignment horizontal="left" vertical="center"/>
    </xf>
    <xf numFmtId="0" fontId="15" fillId="0" borderId="0" xfId="0" applyFont="1" applyAlignment="1">
      <alignment horizontal="center"/>
    </xf>
    <xf numFmtId="0" fontId="8" fillId="0" borderId="7" xfId="0" applyFont="1" applyBorder="1" applyAlignment="1">
      <alignment horizontal="right"/>
    </xf>
    <xf numFmtId="0" fontId="15" fillId="0" borderId="0" xfId="0" applyFont="1" applyAlignment="1">
      <alignment horizontal="center" wrapText="1"/>
    </xf>
    <xf numFmtId="0" fontId="12" fillId="0" borderId="0" xfId="0" applyFont="1" applyAlignment="1">
      <alignment horizontal="left" wrapText="1"/>
    </xf>
    <xf numFmtId="0" fontId="24" fillId="0" borderId="0" xfId="0" applyFont="1" applyAlignment="1">
      <alignment horizontal="center" vertical="center"/>
    </xf>
    <xf numFmtId="0" fontId="8" fillId="4" borderId="27" xfId="0" applyFont="1" applyFill="1" applyBorder="1" applyAlignment="1">
      <alignment horizontal="left" wrapText="1"/>
    </xf>
    <xf numFmtId="0" fontId="8" fillId="4" borderId="28" xfId="0" applyFont="1" applyFill="1" applyBorder="1" applyAlignment="1">
      <alignment horizontal="left" wrapText="1"/>
    </xf>
    <xf numFmtId="0" fontId="8" fillId="4" borderId="29" xfId="0" applyFont="1" applyFill="1" applyBorder="1" applyAlignment="1">
      <alignment horizontal="left" wrapText="1"/>
    </xf>
    <xf numFmtId="0" fontId="0" fillId="0" borderId="0" xfId="0" applyAlignment="1">
      <alignment horizontal="left"/>
    </xf>
  </cellXfs>
  <cellStyles count="2">
    <cellStyle name="Звичайний" xfId="0" builtinId="0"/>
    <cellStyle name="Звичайний 2" xfId="1" xr:uid="{059736DA-244C-42DB-B9CD-0DF79F6195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98"/>
  <sheetViews>
    <sheetView workbookViewId="0">
      <selection activeCell="J15" sqref="J15"/>
    </sheetView>
  </sheetViews>
  <sheetFormatPr defaultColWidth="14.42578125" defaultRowHeight="15" customHeight="1" x14ac:dyDescent="0.25"/>
  <cols>
    <col min="1" max="1" width="5.85546875" customWidth="1"/>
    <col min="2" max="2" width="39.28515625" customWidth="1"/>
    <col min="3" max="3" width="24.42578125" customWidth="1"/>
    <col min="4" max="4" width="22.7109375" customWidth="1"/>
    <col min="5" max="5" width="25" customWidth="1"/>
    <col min="6" max="6" width="14.42578125" customWidth="1"/>
  </cols>
  <sheetData>
    <row r="1" spans="1:5" ht="27" customHeight="1" x14ac:dyDescent="0.3">
      <c r="A1" s="117" t="s">
        <v>0</v>
      </c>
      <c r="B1" s="118"/>
      <c r="C1" s="118"/>
      <c r="D1" s="118"/>
      <c r="E1" s="118"/>
    </row>
    <row r="2" spans="1:5" x14ac:dyDescent="0.25">
      <c r="A2" s="1"/>
      <c r="B2" s="1"/>
      <c r="C2" s="1"/>
      <c r="D2" s="1"/>
    </row>
    <row r="3" spans="1:5" x14ac:dyDescent="0.25">
      <c r="A3" s="1"/>
      <c r="B3" s="1"/>
      <c r="C3" s="1"/>
      <c r="D3" s="1"/>
    </row>
    <row r="4" spans="1:5" ht="80.25" customHeight="1" x14ac:dyDescent="0.25">
      <c r="A4" s="2" t="s">
        <v>1</v>
      </c>
      <c r="B4" s="2" t="s">
        <v>2</v>
      </c>
      <c r="C4" s="3" t="s">
        <v>89</v>
      </c>
      <c r="D4" s="4" t="s">
        <v>90</v>
      </c>
      <c r="E4" s="2" t="s">
        <v>97</v>
      </c>
    </row>
    <row r="5" spans="1:5" ht="15.75" x14ac:dyDescent="0.25">
      <c r="A5" s="5">
        <v>1</v>
      </c>
      <c r="B5" s="6" t="s">
        <v>3</v>
      </c>
      <c r="C5" s="7">
        <f>C6+C7+C8+C9+C10</f>
        <v>0</v>
      </c>
      <c r="D5" s="7">
        <f>D6+D7+D8+D9+D10</f>
        <v>0</v>
      </c>
      <c r="E5" s="7">
        <f>C5+D5</f>
        <v>0</v>
      </c>
    </row>
    <row r="6" spans="1:5" ht="15.75" x14ac:dyDescent="0.25">
      <c r="A6" s="8" t="s">
        <v>4</v>
      </c>
      <c r="B6" s="9" t="s">
        <v>5</v>
      </c>
      <c r="C6" s="10">
        <f>'Оплата праці'!J18+'Оплата праці'!J33</f>
        <v>0</v>
      </c>
      <c r="D6" s="10">
        <f>'Оплата праці'!J49+'Оплата праці'!J65</f>
        <v>0</v>
      </c>
      <c r="E6" s="7">
        <f>C6+D6</f>
        <v>0</v>
      </c>
    </row>
    <row r="7" spans="1:5" ht="15.75" x14ac:dyDescent="0.25">
      <c r="A7" s="11" t="s">
        <v>6</v>
      </c>
      <c r="B7" s="12" t="s">
        <v>7</v>
      </c>
      <c r="C7" s="13">
        <f>Нарахування!D5</f>
        <v>0</v>
      </c>
      <c r="D7" s="13">
        <f>Нарахування!D6</f>
        <v>0</v>
      </c>
      <c r="E7" s="7">
        <f t="shared" ref="E7:E10" si="0">C7+D7</f>
        <v>0</v>
      </c>
    </row>
    <row r="8" spans="1:5" ht="30.75" customHeight="1" x14ac:dyDescent="0.25">
      <c r="A8" s="11" t="s">
        <v>8</v>
      </c>
      <c r="B8" s="12" t="s">
        <v>9</v>
      </c>
      <c r="C8" s="67">
        <f>Матеріали!C10</f>
        <v>0</v>
      </c>
      <c r="D8" s="67">
        <f>Матеріали!C19</f>
        <v>0</v>
      </c>
      <c r="E8" s="7">
        <f t="shared" si="0"/>
        <v>0</v>
      </c>
    </row>
    <row r="9" spans="1:5" ht="15.75" x14ac:dyDescent="0.25">
      <c r="A9" s="11" t="s">
        <v>10</v>
      </c>
      <c r="B9" s="12" t="s">
        <v>11</v>
      </c>
      <c r="C9" s="67">
        <f>Обладнання!F10</f>
        <v>0</v>
      </c>
      <c r="D9" s="67">
        <f>Обладнання!F19</f>
        <v>0</v>
      </c>
      <c r="E9" s="7">
        <f t="shared" si="0"/>
        <v>0</v>
      </c>
    </row>
    <row r="10" spans="1:5" ht="15.75" x14ac:dyDescent="0.25">
      <c r="A10" s="11" t="s">
        <v>12</v>
      </c>
      <c r="B10" s="12" t="s">
        <v>13</v>
      </c>
      <c r="C10" s="13">
        <f>Відрядження!F10</f>
        <v>0</v>
      </c>
      <c r="D10" s="13">
        <f>Відрядження!F19</f>
        <v>0</v>
      </c>
      <c r="E10" s="7">
        <f t="shared" si="0"/>
        <v>0</v>
      </c>
    </row>
    <row r="11" spans="1:5" ht="36.75" customHeight="1" x14ac:dyDescent="0.25">
      <c r="A11" s="68" t="s">
        <v>14</v>
      </c>
      <c r="B11" s="69" t="s">
        <v>15</v>
      </c>
      <c r="C11" s="67">
        <f>Непрямі!C8</f>
        <v>0</v>
      </c>
      <c r="D11" s="67">
        <f>Непрямі!C15</f>
        <v>0</v>
      </c>
      <c r="E11" s="7">
        <f>C11+D11</f>
        <v>0</v>
      </c>
    </row>
    <row r="12" spans="1:5" ht="15.75" x14ac:dyDescent="0.25">
      <c r="A12" s="11" t="s">
        <v>16</v>
      </c>
      <c r="B12" s="12" t="s">
        <v>17</v>
      </c>
      <c r="C12" s="13">
        <f>Інші!F10</f>
        <v>0</v>
      </c>
      <c r="D12" s="13">
        <f>Інші!F19</f>
        <v>0</v>
      </c>
      <c r="E12" s="7">
        <f>C12+D12</f>
        <v>0</v>
      </c>
    </row>
    <row r="13" spans="1:5" ht="15.75" x14ac:dyDescent="0.25">
      <c r="A13" s="11"/>
      <c r="B13" s="14" t="s">
        <v>18</v>
      </c>
      <c r="C13" s="15">
        <f>C5+C11+C12</f>
        <v>0</v>
      </c>
      <c r="D13" s="15">
        <f>D5+D11+D12</f>
        <v>0</v>
      </c>
      <c r="E13" s="7">
        <f>C13+D13</f>
        <v>0</v>
      </c>
    </row>
    <row r="15" spans="1:5" ht="51.75" customHeight="1" x14ac:dyDescent="0.25">
      <c r="A15" s="121" t="s">
        <v>98</v>
      </c>
      <c r="B15" s="122"/>
      <c r="C15" s="122"/>
      <c r="D15" s="122"/>
      <c r="E15" s="122"/>
    </row>
    <row r="16" spans="1:5" ht="15" customHeight="1" x14ac:dyDescent="0.25">
      <c r="C16" s="72"/>
      <c r="D16" s="72"/>
      <c r="E16" s="72"/>
    </row>
    <row r="17" spans="1:5" ht="15" customHeight="1" x14ac:dyDescent="0.25">
      <c r="A17" s="120" t="s">
        <v>19</v>
      </c>
      <c r="B17" s="120"/>
      <c r="C17" s="80" t="s">
        <v>20</v>
      </c>
      <c r="E17" s="80" t="s">
        <v>21</v>
      </c>
    </row>
    <row r="18" spans="1:5" ht="38.25" customHeight="1" x14ac:dyDescent="0.25">
      <c r="A18" s="119" t="s">
        <v>22</v>
      </c>
      <c r="B18" s="119"/>
      <c r="C18" s="79" t="s">
        <v>23</v>
      </c>
      <c r="E18" s="79" t="s">
        <v>24</v>
      </c>
    </row>
    <row r="19" spans="1:5" ht="15.75" customHeight="1" x14ac:dyDescent="0.25">
      <c r="A19" s="78"/>
      <c r="B19" s="78"/>
      <c r="C19" s="78"/>
      <c r="E19" s="78"/>
    </row>
    <row r="20" spans="1:5" ht="30.75" customHeight="1" x14ac:dyDescent="0.25">
      <c r="A20" s="120" t="s">
        <v>19</v>
      </c>
      <c r="B20" s="120"/>
      <c r="C20" s="80" t="s">
        <v>20</v>
      </c>
      <c r="D20" s="72"/>
      <c r="E20" s="80" t="s">
        <v>21</v>
      </c>
    </row>
    <row r="21" spans="1:5" ht="15.75" customHeight="1" x14ac:dyDescent="0.25">
      <c r="A21" s="119" t="s">
        <v>25</v>
      </c>
      <c r="B21" s="119"/>
      <c r="C21" s="79" t="s">
        <v>23</v>
      </c>
      <c r="D21" s="72"/>
      <c r="E21" s="79" t="s">
        <v>24</v>
      </c>
    </row>
    <row r="22" spans="1:5" ht="15.75" customHeight="1" x14ac:dyDescent="0.25">
      <c r="C22" s="72"/>
      <c r="D22" s="72"/>
      <c r="E22" s="72"/>
    </row>
    <row r="23" spans="1:5" ht="15.75" customHeight="1" x14ac:dyDescent="0.25"/>
    <row r="24" spans="1:5" ht="15.75" customHeight="1" x14ac:dyDescent="0.25"/>
    <row r="25" spans="1:5" ht="15.75" customHeight="1" x14ac:dyDescent="0.25"/>
    <row r="26" spans="1:5" ht="15.75" customHeight="1" x14ac:dyDescent="0.25">
      <c r="E26" s="77" t="s">
        <v>26</v>
      </c>
    </row>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6">
    <mergeCell ref="A1:E1"/>
    <mergeCell ref="A18:B18"/>
    <mergeCell ref="A17:B17"/>
    <mergeCell ref="A21:B21"/>
    <mergeCell ref="A20:B20"/>
    <mergeCell ref="A15:E15"/>
  </mergeCells>
  <pageMargins left="0.7" right="0.7" top="0.75" bottom="0.75"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C2C8-6427-446D-937F-22A95D2D4FD6}">
  <sheetPr>
    <pageSetUpPr fitToPage="1"/>
  </sheetPr>
  <dimension ref="A1:Z1017"/>
  <sheetViews>
    <sheetView topLeftCell="A11" workbookViewId="0">
      <selection activeCell="O23" sqref="O23"/>
    </sheetView>
  </sheetViews>
  <sheetFormatPr defaultColWidth="14.42578125" defaultRowHeight="15" customHeight="1" x14ac:dyDescent="0.25"/>
  <cols>
    <col min="1" max="1" width="6.42578125" customWidth="1"/>
    <col min="2" max="2" width="20.140625" customWidth="1"/>
    <col min="3" max="3" width="9.5703125" customWidth="1"/>
    <col min="4" max="4" width="11.42578125" customWidth="1"/>
    <col min="5" max="5" width="10.42578125" customWidth="1"/>
    <col min="6" max="6" width="11.140625" customWidth="1"/>
    <col min="7" max="7" width="10.85546875" customWidth="1"/>
    <col min="8" max="8" width="15.85546875" customWidth="1"/>
    <col min="9" max="9" width="17.140625" customWidth="1"/>
    <col min="10" max="10" width="16.5703125" customWidth="1"/>
    <col min="11" max="26" width="8.7109375" customWidth="1"/>
  </cols>
  <sheetData>
    <row r="1" spans="1:10" ht="15.75" x14ac:dyDescent="0.25">
      <c r="A1" s="141" t="s">
        <v>27</v>
      </c>
      <c r="B1" s="118"/>
      <c r="C1" s="118"/>
      <c r="D1" s="118"/>
      <c r="E1" s="118"/>
      <c r="F1" s="118"/>
      <c r="G1" s="118"/>
      <c r="H1" s="118"/>
      <c r="I1" s="118"/>
      <c r="J1" s="118"/>
    </row>
    <row r="2" spans="1:10" x14ac:dyDescent="0.25">
      <c r="A2" s="33"/>
      <c r="B2" s="32"/>
      <c r="C2" s="32"/>
      <c r="D2" s="32"/>
      <c r="E2" s="32"/>
      <c r="F2" s="32"/>
      <c r="G2" s="32"/>
      <c r="H2" s="32"/>
      <c r="I2" s="32"/>
      <c r="J2" s="32"/>
    </row>
    <row r="3" spans="1:10" x14ac:dyDescent="0.25">
      <c r="A3" s="32" t="s">
        <v>28</v>
      </c>
      <c r="B3" s="32"/>
      <c r="C3" s="32"/>
      <c r="D3" s="32"/>
      <c r="E3" s="32"/>
      <c r="F3" s="32"/>
      <c r="G3" s="32"/>
      <c r="H3" s="32"/>
      <c r="I3" s="32"/>
      <c r="J3" s="32"/>
    </row>
    <row r="4" spans="1:10" ht="9" customHeight="1" x14ac:dyDescent="0.25">
      <c r="A4" s="32"/>
      <c r="B4" s="32"/>
      <c r="C4" s="32"/>
      <c r="D4" s="32"/>
      <c r="E4" s="32"/>
      <c r="F4" s="32"/>
      <c r="G4" s="32"/>
      <c r="H4" s="32"/>
      <c r="I4" s="32"/>
      <c r="J4" s="32"/>
    </row>
    <row r="5" spans="1:10" x14ac:dyDescent="0.25">
      <c r="A5" s="33" t="s">
        <v>29</v>
      </c>
      <c r="B5" s="32"/>
      <c r="C5" s="32"/>
      <c r="D5" s="32"/>
      <c r="E5" s="32"/>
      <c r="F5" s="32"/>
      <c r="G5" s="32"/>
      <c r="H5" s="32"/>
      <c r="I5" s="32"/>
      <c r="J5" s="32"/>
    </row>
    <row r="6" spans="1:10" ht="8.25" customHeight="1" x14ac:dyDescent="0.25">
      <c r="A6" s="32"/>
      <c r="B6" s="32"/>
      <c r="C6" s="32"/>
      <c r="D6" s="32"/>
      <c r="E6" s="32"/>
      <c r="F6" s="32"/>
      <c r="G6" s="32"/>
      <c r="H6" s="32"/>
      <c r="I6" s="32"/>
      <c r="J6" s="32"/>
    </row>
    <row r="7" spans="1:10" x14ac:dyDescent="0.25">
      <c r="A7" s="129" t="s">
        <v>1</v>
      </c>
      <c r="B7" s="129" t="s">
        <v>30</v>
      </c>
      <c r="C7" s="129" t="s">
        <v>31</v>
      </c>
      <c r="D7" s="131" t="s">
        <v>5</v>
      </c>
      <c r="E7" s="127"/>
      <c r="F7" s="127"/>
      <c r="G7" s="128"/>
      <c r="H7" s="129" t="s">
        <v>32</v>
      </c>
      <c r="I7" s="129" t="s">
        <v>33</v>
      </c>
      <c r="J7" s="129" t="s">
        <v>34</v>
      </c>
    </row>
    <row r="8" spans="1:10" ht="98.25" customHeight="1" x14ac:dyDescent="0.25">
      <c r="A8" s="130"/>
      <c r="B8" s="130"/>
      <c r="C8" s="130"/>
      <c r="D8" s="46" t="s">
        <v>35</v>
      </c>
      <c r="E8" s="30" t="s">
        <v>36</v>
      </c>
      <c r="F8" s="30" t="s">
        <v>37</v>
      </c>
      <c r="G8" s="30" t="s">
        <v>38</v>
      </c>
      <c r="H8" s="130"/>
      <c r="I8" s="130"/>
      <c r="J8" s="130"/>
    </row>
    <row r="9" spans="1:10" x14ac:dyDescent="0.25">
      <c r="A9" s="45">
        <v>1</v>
      </c>
      <c r="B9" s="45">
        <v>2</v>
      </c>
      <c r="C9" s="45">
        <v>3</v>
      </c>
      <c r="D9" s="45">
        <v>4</v>
      </c>
      <c r="E9" s="45">
        <v>5</v>
      </c>
      <c r="F9" s="45">
        <v>6</v>
      </c>
      <c r="G9" s="45">
        <v>7</v>
      </c>
      <c r="H9" s="45">
        <v>8</v>
      </c>
      <c r="I9" s="45">
        <v>9</v>
      </c>
      <c r="J9" s="45">
        <v>10</v>
      </c>
    </row>
    <row r="10" spans="1:10" x14ac:dyDescent="0.25">
      <c r="A10" s="123" t="s">
        <v>39</v>
      </c>
      <c r="B10" s="142"/>
      <c r="C10" s="142"/>
      <c r="D10" s="142"/>
      <c r="E10" s="142"/>
      <c r="F10" s="142"/>
      <c r="G10" s="142"/>
      <c r="H10" s="142"/>
      <c r="I10" s="142"/>
      <c r="J10" s="143"/>
    </row>
    <row r="11" spans="1:10" x14ac:dyDescent="0.25">
      <c r="A11" s="44">
        <v>1</v>
      </c>
      <c r="B11" s="43"/>
      <c r="C11" s="42"/>
      <c r="D11" s="41"/>
      <c r="E11" s="41"/>
      <c r="F11" s="41"/>
      <c r="G11" s="41"/>
      <c r="H11" s="41"/>
      <c r="I11" s="40">
        <f>D11+E11+F11+G11</f>
        <v>0</v>
      </c>
      <c r="J11" s="40">
        <f>C11*I11</f>
        <v>0</v>
      </c>
    </row>
    <row r="12" spans="1:10" x14ac:dyDescent="0.25">
      <c r="A12" s="26">
        <v>2</v>
      </c>
      <c r="B12" s="25"/>
      <c r="C12" s="39"/>
      <c r="D12" s="21"/>
      <c r="E12" s="21"/>
      <c r="F12" s="21"/>
      <c r="G12" s="21"/>
      <c r="H12" s="21"/>
      <c r="I12" s="40">
        <f>D12+E12+F12+G12</f>
        <v>0</v>
      </c>
      <c r="J12" s="40">
        <f>C12*I12</f>
        <v>0</v>
      </c>
    </row>
    <row r="13" spans="1:10" x14ac:dyDescent="0.25">
      <c r="A13" s="44" t="s">
        <v>40</v>
      </c>
      <c r="B13" s="43"/>
      <c r="C13" s="42"/>
      <c r="D13" s="41"/>
      <c r="E13" s="41"/>
      <c r="F13" s="41"/>
      <c r="G13" s="41"/>
      <c r="H13" s="81"/>
      <c r="I13" s="40">
        <f>D13+E13+F13+G13</f>
        <v>0</v>
      </c>
      <c r="J13" s="40">
        <f>C13*I13</f>
        <v>0</v>
      </c>
    </row>
    <row r="14" spans="1:10" x14ac:dyDescent="0.25">
      <c r="A14" s="144" t="s">
        <v>41</v>
      </c>
      <c r="B14" s="145"/>
      <c r="C14" s="145"/>
      <c r="D14" s="145"/>
      <c r="E14" s="145"/>
      <c r="F14" s="145"/>
      <c r="G14" s="145"/>
      <c r="H14" s="82"/>
      <c r="I14" s="75"/>
      <c r="J14" s="75"/>
    </row>
    <row r="15" spans="1:10" x14ac:dyDescent="0.25">
      <c r="A15" s="83">
        <v>1</v>
      </c>
      <c r="B15" s="76"/>
      <c r="C15" s="73"/>
      <c r="D15" s="82"/>
      <c r="E15" s="82"/>
      <c r="F15" s="82"/>
      <c r="G15" s="82"/>
      <c r="H15" s="82"/>
      <c r="I15" s="40">
        <f>D15+E15+F15+G15</f>
        <v>0</v>
      </c>
      <c r="J15" s="75">
        <f>I15*C15</f>
        <v>0</v>
      </c>
    </row>
    <row r="16" spans="1:10" x14ac:dyDescent="0.25">
      <c r="A16" s="83">
        <v>2</v>
      </c>
      <c r="B16" s="76"/>
      <c r="C16" s="73"/>
      <c r="D16" s="82"/>
      <c r="E16" s="82"/>
      <c r="F16" s="82"/>
      <c r="G16" s="82"/>
      <c r="H16" s="82"/>
      <c r="I16" s="75">
        <f>D16+E16+F16+G16</f>
        <v>0</v>
      </c>
      <c r="J16" s="75">
        <f>I16*C16</f>
        <v>0</v>
      </c>
    </row>
    <row r="17" spans="1:26" x14ac:dyDescent="0.25">
      <c r="A17" s="84" t="s">
        <v>42</v>
      </c>
      <c r="B17" s="76"/>
      <c r="C17" s="73"/>
      <c r="D17" s="82"/>
      <c r="E17" s="82"/>
      <c r="F17" s="82"/>
      <c r="G17" s="82"/>
      <c r="H17" s="82"/>
      <c r="I17" s="75">
        <f>D17+E17+F17+G17</f>
        <v>0</v>
      </c>
      <c r="J17" s="75">
        <f>SUM(J15:J16)</f>
        <v>0</v>
      </c>
    </row>
    <row r="18" spans="1:26" x14ac:dyDescent="0.25">
      <c r="A18" s="84"/>
      <c r="B18" s="76"/>
      <c r="C18" s="76"/>
      <c r="D18" s="76"/>
      <c r="E18" s="76"/>
      <c r="F18" s="76"/>
      <c r="G18" s="76"/>
      <c r="H18" s="76"/>
      <c r="I18" s="74" t="s">
        <v>43</v>
      </c>
      <c r="J18" s="75">
        <f>SUM(J11:J17)</f>
        <v>0</v>
      </c>
    </row>
    <row r="19" spans="1:26" ht="10.5" customHeight="1" x14ac:dyDescent="0.25">
      <c r="A19" s="32"/>
      <c r="B19" s="32"/>
      <c r="C19" s="32"/>
      <c r="D19" s="32"/>
      <c r="E19" s="32"/>
      <c r="F19" s="32"/>
      <c r="G19" s="32"/>
      <c r="H19" s="32"/>
      <c r="I19" s="32"/>
      <c r="J19" s="32"/>
    </row>
    <row r="20" spans="1:26" x14ac:dyDescent="0.25">
      <c r="A20" s="132" t="s">
        <v>44</v>
      </c>
      <c r="B20" s="118"/>
      <c r="C20" s="118"/>
      <c r="D20" s="118"/>
      <c r="E20" s="118"/>
      <c r="F20" s="118"/>
      <c r="G20" s="118"/>
      <c r="H20" s="118"/>
      <c r="I20" s="18"/>
      <c r="J20" s="35"/>
    </row>
    <row r="21" spans="1:26" x14ac:dyDescent="0.25">
      <c r="A21" s="32"/>
      <c r="B21" s="32"/>
      <c r="C21" s="32"/>
      <c r="D21" s="32"/>
      <c r="E21" s="32"/>
      <c r="F21" s="32"/>
      <c r="G21" s="32"/>
      <c r="H21" s="32"/>
      <c r="I21" s="34" t="s">
        <v>45</v>
      </c>
    </row>
    <row r="22" spans="1:26" x14ac:dyDescent="0.25">
      <c r="A22" s="33" t="s">
        <v>46</v>
      </c>
      <c r="H22" s="32"/>
      <c r="I22" s="32"/>
      <c r="J22" s="32"/>
    </row>
    <row r="23" spans="1:26" x14ac:dyDescent="0.25">
      <c r="A23" s="32"/>
      <c r="B23" s="32"/>
      <c r="C23" s="32"/>
      <c r="H23" s="32"/>
      <c r="I23" s="32"/>
      <c r="J23" s="32"/>
    </row>
    <row r="24" spans="1:26" ht="78" customHeight="1" x14ac:dyDescent="0.25">
      <c r="A24" s="30" t="s">
        <v>1</v>
      </c>
      <c r="B24" s="30" t="s">
        <v>47</v>
      </c>
      <c r="C24" s="30" t="s">
        <v>31</v>
      </c>
      <c r="D24" s="133" t="s">
        <v>48</v>
      </c>
      <c r="E24" s="127"/>
      <c r="F24" s="127"/>
      <c r="G24" s="128"/>
      <c r="H24" s="30" t="s">
        <v>49</v>
      </c>
      <c r="I24" s="30" t="s">
        <v>50</v>
      </c>
      <c r="J24" s="30" t="s">
        <v>51</v>
      </c>
    </row>
    <row r="25" spans="1:26" x14ac:dyDescent="0.25">
      <c r="A25" s="29">
        <v>1</v>
      </c>
      <c r="B25" s="29">
        <v>2</v>
      </c>
      <c r="C25" s="29">
        <v>3</v>
      </c>
      <c r="D25" s="134">
        <v>4</v>
      </c>
      <c r="E25" s="135"/>
      <c r="F25" s="135"/>
      <c r="G25" s="135"/>
      <c r="H25" s="28">
        <v>5</v>
      </c>
      <c r="I25" s="27">
        <v>6</v>
      </c>
      <c r="J25" s="27">
        <v>7</v>
      </c>
      <c r="K25" s="49"/>
      <c r="L25" s="49"/>
      <c r="M25" s="49"/>
      <c r="N25" s="49"/>
      <c r="O25" s="49"/>
      <c r="P25" s="49"/>
      <c r="Q25" s="49"/>
      <c r="R25" s="49"/>
      <c r="S25" s="49"/>
      <c r="T25" s="49"/>
      <c r="U25" s="49"/>
      <c r="V25" s="49"/>
      <c r="W25" s="49"/>
      <c r="X25" s="49"/>
      <c r="Y25" s="49"/>
      <c r="Z25" s="49"/>
    </row>
    <row r="26" spans="1:26" x14ac:dyDescent="0.25">
      <c r="A26" s="123" t="s">
        <v>39</v>
      </c>
      <c r="B26" s="124"/>
      <c r="C26" s="124"/>
      <c r="D26" s="124"/>
      <c r="E26" s="124"/>
      <c r="F26" s="124"/>
      <c r="G26" s="124"/>
      <c r="H26" s="124"/>
      <c r="I26" s="124"/>
      <c r="J26" s="125"/>
      <c r="K26" s="49"/>
      <c r="L26" s="49"/>
      <c r="M26" s="49"/>
      <c r="N26" s="49"/>
      <c r="O26" s="49"/>
      <c r="P26" s="49"/>
      <c r="Q26" s="49"/>
      <c r="R26" s="49"/>
      <c r="S26" s="49"/>
      <c r="T26" s="49"/>
      <c r="U26" s="49"/>
      <c r="V26" s="49"/>
      <c r="W26" s="49"/>
      <c r="X26" s="49"/>
      <c r="Y26" s="49"/>
      <c r="Z26" s="49"/>
    </row>
    <row r="27" spans="1:26" ht="15.75" customHeight="1" x14ac:dyDescent="0.25">
      <c r="A27" s="26">
        <v>1</v>
      </c>
      <c r="B27" s="25"/>
      <c r="C27" s="24">
        <v>5</v>
      </c>
      <c r="D27" s="126"/>
      <c r="E27" s="127"/>
      <c r="F27" s="127"/>
      <c r="G27" s="128"/>
      <c r="H27" s="23"/>
      <c r="I27" s="22">
        <f>J27/C27</f>
        <v>0</v>
      </c>
      <c r="J27" s="21"/>
    </row>
    <row r="28" spans="1:26" ht="15.75" customHeight="1" x14ac:dyDescent="0.25">
      <c r="A28" s="26">
        <v>2</v>
      </c>
      <c r="B28" s="25"/>
      <c r="C28" s="24"/>
      <c r="D28" s="126"/>
      <c r="E28" s="127"/>
      <c r="F28" s="127"/>
      <c r="G28" s="128"/>
      <c r="H28" s="23"/>
      <c r="I28" s="22" t="e">
        <f>J28/C28</f>
        <v>#DIV/0!</v>
      </c>
      <c r="J28" s="21"/>
    </row>
    <row r="29" spans="1:26" ht="15.75" customHeight="1" x14ac:dyDescent="0.25">
      <c r="A29" s="44" t="s">
        <v>40</v>
      </c>
      <c r="B29" s="43"/>
      <c r="C29" s="48"/>
      <c r="D29" s="139"/>
      <c r="E29" s="135"/>
      <c r="F29" s="135"/>
      <c r="G29" s="140"/>
      <c r="H29" s="56"/>
      <c r="I29" s="85" t="e">
        <f>J29/C29</f>
        <v>#DIV/0!</v>
      </c>
      <c r="J29" s="41"/>
    </row>
    <row r="30" spans="1:26" ht="15.75" customHeight="1" x14ac:dyDescent="0.25">
      <c r="A30" s="149" t="s">
        <v>41</v>
      </c>
      <c r="B30" s="150"/>
      <c r="C30" s="150"/>
      <c r="D30" s="150"/>
      <c r="E30" s="150"/>
      <c r="F30" s="150"/>
      <c r="G30" s="150"/>
      <c r="H30" s="150"/>
      <c r="I30" s="150"/>
      <c r="J30" s="150"/>
    </row>
    <row r="31" spans="1:26" ht="15.75" customHeight="1" x14ac:dyDescent="0.25">
      <c r="A31" s="83">
        <v>1</v>
      </c>
      <c r="B31" s="76"/>
      <c r="C31" s="73"/>
      <c r="D31" s="151"/>
      <c r="E31" s="152"/>
      <c r="F31" s="152"/>
      <c r="G31" s="153"/>
      <c r="H31" s="86"/>
      <c r="I31" s="85" t="e">
        <f>J31/C31</f>
        <v>#DIV/0!</v>
      </c>
      <c r="J31" s="82"/>
    </row>
    <row r="32" spans="1:26" ht="15.75" customHeight="1" x14ac:dyDescent="0.25">
      <c r="A32" s="83">
        <v>2</v>
      </c>
      <c r="B32" s="76"/>
      <c r="C32" s="73"/>
      <c r="D32" s="151"/>
      <c r="E32" s="152"/>
      <c r="F32" s="152"/>
      <c r="G32" s="153"/>
      <c r="H32" s="86"/>
      <c r="I32" s="85" t="e">
        <f>J32/C32</f>
        <v>#DIV/0!</v>
      </c>
      <c r="J32" s="82"/>
    </row>
    <row r="33" spans="1:10" ht="15.75" customHeight="1" x14ac:dyDescent="0.25">
      <c r="A33" s="83"/>
      <c r="B33" s="76"/>
      <c r="C33" s="76"/>
      <c r="D33" s="154"/>
      <c r="E33" s="155"/>
      <c r="F33" s="155"/>
      <c r="G33" s="156"/>
      <c r="H33" s="76"/>
      <c r="I33" s="74" t="s">
        <v>43</v>
      </c>
      <c r="J33" s="75">
        <f>SUM(J27:J32)</f>
        <v>0</v>
      </c>
    </row>
    <row r="34" spans="1:10" ht="15.75" customHeight="1" x14ac:dyDescent="0.25">
      <c r="A34" s="32"/>
      <c r="B34" s="32"/>
      <c r="C34" s="32"/>
      <c r="D34" s="32"/>
      <c r="E34" s="32"/>
      <c r="F34" s="32"/>
      <c r="G34" s="32"/>
      <c r="H34" s="32"/>
      <c r="I34" s="32"/>
      <c r="J34" s="32"/>
    </row>
    <row r="35" spans="1:10" ht="15.75" customHeight="1" x14ac:dyDescent="0.25">
      <c r="A35" s="32" t="s">
        <v>52</v>
      </c>
      <c r="B35" s="32"/>
      <c r="C35" s="32"/>
      <c r="D35" s="32"/>
      <c r="E35" s="32"/>
      <c r="F35" s="32"/>
      <c r="G35" s="32"/>
      <c r="H35" s="32"/>
      <c r="I35" s="32"/>
      <c r="J35" s="32"/>
    </row>
    <row r="36" spans="1:10" ht="15.75" customHeight="1" x14ac:dyDescent="0.25">
      <c r="A36" s="32"/>
      <c r="B36" s="32"/>
      <c r="C36" s="32"/>
      <c r="D36" s="32"/>
      <c r="E36" s="32"/>
      <c r="F36" s="32"/>
      <c r="G36" s="32"/>
      <c r="H36" s="32"/>
      <c r="I36" s="32"/>
      <c r="J36" s="32"/>
    </row>
    <row r="37" spans="1:10" ht="15.75" customHeight="1" x14ac:dyDescent="0.25">
      <c r="A37" s="33" t="s">
        <v>29</v>
      </c>
      <c r="B37" s="32"/>
      <c r="C37" s="32"/>
      <c r="D37" s="32"/>
      <c r="E37" s="32"/>
      <c r="F37" s="32"/>
      <c r="G37" s="32"/>
      <c r="H37" s="32"/>
      <c r="I37" s="32"/>
      <c r="J37" s="32"/>
    </row>
    <row r="38" spans="1:10" ht="15.75" customHeight="1" x14ac:dyDescent="0.25">
      <c r="A38" s="32"/>
      <c r="B38" s="32"/>
      <c r="C38" s="32"/>
      <c r="D38" s="32"/>
      <c r="E38" s="32"/>
      <c r="F38" s="32"/>
      <c r="G38" s="32"/>
      <c r="H38" s="32"/>
      <c r="I38" s="32"/>
      <c r="J38" s="32"/>
    </row>
    <row r="39" spans="1:10" ht="15" customHeight="1" x14ac:dyDescent="0.25">
      <c r="A39" s="129" t="s">
        <v>1</v>
      </c>
      <c r="B39" s="129" t="s">
        <v>30</v>
      </c>
      <c r="C39" s="129" t="s">
        <v>31</v>
      </c>
      <c r="D39" s="131" t="s">
        <v>5</v>
      </c>
      <c r="E39" s="127"/>
      <c r="F39" s="127"/>
      <c r="G39" s="128"/>
      <c r="H39" s="129" t="s">
        <v>32</v>
      </c>
      <c r="I39" s="129" t="s">
        <v>33</v>
      </c>
      <c r="J39" s="129" t="s">
        <v>34</v>
      </c>
    </row>
    <row r="40" spans="1:10" ht="90.75" customHeight="1" x14ac:dyDescent="0.25">
      <c r="A40" s="130"/>
      <c r="B40" s="130"/>
      <c r="C40" s="130"/>
      <c r="D40" s="46" t="s">
        <v>35</v>
      </c>
      <c r="E40" s="30" t="s">
        <v>53</v>
      </c>
      <c r="F40" s="30" t="s">
        <v>37</v>
      </c>
      <c r="G40" s="30" t="s">
        <v>38</v>
      </c>
      <c r="H40" s="130"/>
      <c r="I40" s="130"/>
      <c r="J40" s="130"/>
    </row>
    <row r="41" spans="1:10" ht="15.75" customHeight="1" x14ac:dyDescent="0.25">
      <c r="A41" s="45">
        <v>1</v>
      </c>
      <c r="B41" s="45">
        <v>2</v>
      </c>
      <c r="C41" s="45">
        <v>3</v>
      </c>
      <c r="D41" s="45">
        <v>4</v>
      </c>
      <c r="E41" s="45">
        <v>5</v>
      </c>
      <c r="F41" s="45">
        <v>6</v>
      </c>
      <c r="G41" s="45">
        <v>7</v>
      </c>
      <c r="H41" s="45">
        <v>8</v>
      </c>
      <c r="I41" s="45">
        <v>9</v>
      </c>
      <c r="J41" s="45">
        <v>10</v>
      </c>
    </row>
    <row r="42" spans="1:10" ht="15.75" customHeight="1" x14ac:dyDescent="0.25">
      <c r="A42" s="123" t="s">
        <v>39</v>
      </c>
      <c r="B42" s="124"/>
      <c r="C42" s="124"/>
      <c r="D42" s="124"/>
      <c r="E42" s="124"/>
      <c r="F42" s="124"/>
      <c r="G42" s="124"/>
      <c r="H42" s="124"/>
      <c r="I42" s="124"/>
      <c r="J42" s="125"/>
    </row>
    <row r="43" spans="1:10" ht="15.75" customHeight="1" x14ac:dyDescent="0.25">
      <c r="A43" s="44">
        <v>1</v>
      </c>
      <c r="B43" s="43"/>
      <c r="C43" s="42"/>
      <c r="D43" s="41"/>
      <c r="E43" s="41"/>
      <c r="F43" s="41"/>
      <c r="G43" s="41"/>
      <c r="H43" s="41"/>
      <c r="I43" s="40">
        <f>D43+E43+F43+G43</f>
        <v>0</v>
      </c>
      <c r="J43" s="40">
        <f>C43*I43</f>
        <v>0</v>
      </c>
    </row>
    <row r="44" spans="1:10" ht="15.75" customHeight="1" x14ac:dyDescent="0.25">
      <c r="A44" s="26">
        <v>2</v>
      </c>
      <c r="B44" s="25"/>
      <c r="C44" s="39"/>
      <c r="D44" s="21"/>
      <c r="E44" s="21"/>
      <c r="F44" s="21"/>
      <c r="G44" s="21"/>
      <c r="H44" s="21"/>
      <c r="I44" s="40">
        <f>D44+E44+F44+G44</f>
        <v>0</v>
      </c>
      <c r="J44" s="40">
        <f>C44*I44</f>
        <v>0</v>
      </c>
    </row>
    <row r="45" spans="1:10" ht="15.75" customHeight="1" x14ac:dyDescent="0.25">
      <c r="A45" s="44" t="s">
        <v>40</v>
      </c>
      <c r="B45" s="43"/>
      <c r="C45" s="42"/>
      <c r="D45" s="41"/>
      <c r="E45" s="41"/>
      <c r="F45" s="41"/>
      <c r="G45" s="41"/>
      <c r="H45" s="81"/>
      <c r="I45" s="40">
        <f>D45+E45+F45+G45</f>
        <v>0</v>
      </c>
      <c r="J45" s="40">
        <f>C45*I45</f>
        <v>0</v>
      </c>
    </row>
    <row r="46" spans="1:10" ht="15.75" customHeight="1" x14ac:dyDescent="0.25">
      <c r="A46" s="136" t="s">
        <v>41</v>
      </c>
      <c r="B46" s="137"/>
      <c r="C46" s="137"/>
      <c r="D46" s="137"/>
      <c r="E46" s="137"/>
      <c r="F46" s="137"/>
      <c r="G46" s="137"/>
      <c r="H46" s="138"/>
      <c r="I46" s="75"/>
      <c r="J46" s="75"/>
    </row>
    <row r="47" spans="1:10" ht="15.75" customHeight="1" x14ac:dyDescent="0.25">
      <c r="A47" s="83">
        <v>1</v>
      </c>
      <c r="B47" s="76"/>
      <c r="C47" s="73"/>
      <c r="D47" s="82"/>
      <c r="E47" s="82"/>
      <c r="F47" s="82"/>
      <c r="G47" s="82"/>
      <c r="H47" s="82"/>
      <c r="I47" s="40">
        <f>D47+E47+F47+G47</f>
        <v>0</v>
      </c>
      <c r="J47" s="40">
        <f>C47*I47</f>
        <v>0</v>
      </c>
    </row>
    <row r="48" spans="1:10" ht="15.75" customHeight="1" x14ac:dyDescent="0.25">
      <c r="A48" s="83">
        <v>2</v>
      </c>
      <c r="B48" s="76"/>
      <c r="C48" s="73"/>
      <c r="D48" s="82"/>
      <c r="E48" s="82"/>
      <c r="F48" s="82"/>
      <c r="G48" s="82"/>
      <c r="H48" s="82"/>
      <c r="I48" s="40">
        <f>D48+E48+F48+G48</f>
        <v>0</v>
      </c>
      <c r="J48" s="40">
        <f>C48*I48</f>
        <v>0</v>
      </c>
    </row>
    <row r="49" spans="1:10" ht="15.75" customHeight="1" x14ac:dyDescent="0.25">
      <c r="A49" s="76"/>
      <c r="B49" s="76"/>
      <c r="C49" s="76"/>
      <c r="D49" s="76"/>
      <c r="E49" s="76"/>
      <c r="F49" s="76"/>
      <c r="G49" s="76"/>
      <c r="H49" s="76"/>
      <c r="I49" s="74" t="s">
        <v>43</v>
      </c>
      <c r="J49" s="75">
        <f>SUM(J43:J48)</f>
        <v>0</v>
      </c>
    </row>
    <row r="50" spans="1:10" ht="15.75" customHeight="1" x14ac:dyDescent="0.25"/>
    <row r="51" spans="1:10" ht="15.75" customHeight="1" x14ac:dyDescent="0.25">
      <c r="A51" s="132" t="s">
        <v>44</v>
      </c>
      <c r="B51" s="118"/>
      <c r="C51" s="118"/>
      <c r="D51" s="118"/>
      <c r="E51" s="118"/>
      <c r="F51" s="118"/>
      <c r="G51" s="118"/>
      <c r="H51" s="118"/>
      <c r="I51" s="18"/>
      <c r="J51" s="35"/>
    </row>
    <row r="52" spans="1:10" ht="15.75" customHeight="1" x14ac:dyDescent="0.25">
      <c r="A52" s="32"/>
      <c r="B52" s="32"/>
      <c r="C52" s="32"/>
      <c r="D52" s="32"/>
      <c r="E52" s="32"/>
      <c r="F52" s="32"/>
      <c r="G52" s="32"/>
      <c r="H52" s="32"/>
      <c r="I52" s="34" t="s">
        <v>45</v>
      </c>
    </row>
    <row r="53" spans="1:10" ht="15.75" customHeight="1" x14ac:dyDescent="0.25"/>
    <row r="54" spans="1:10" ht="15.75" customHeight="1" x14ac:dyDescent="0.25">
      <c r="A54" s="33" t="s">
        <v>46</v>
      </c>
      <c r="H54" s="32"/>
      <c r="I54" s="32"/>
      <c r="J54" s="32"/>
    </row>
    <row r="55" spans="1:10" ht="15.75" customHeight="1" x14ac:dyDescent="0.25">
      <c r="A55" s="32"/>
      <c r="B55" s="32"/>
      <c r="C55" s="32"/>
      <c r="H55" s="32"/>
      <c r="I55" s="32"/>
      <c r="J55" s="32"/>
    </row>
    <row r="56" spans="1:10" ht="75" x14ac:dyDescent="0.25">
      <c r="A56" s="30" t="s">
        <v>1</v>
      </c>
      <c r="B56" s="30" t="s">
        <v>47</v>
      </c>
      <c r="C56" s="30" t="s">
        <v>31</v>
      </c>
      <c r="D56" s="133" t="s">
        <v>48</v>
      </c>
      <c r="E56" s="127"/>
      <c r="F56" s="127"/>
      <c r="G56" s="128"/>
      <c r="H56" s="30" t="s">
        <v>49</v>
      </c>
      <c r="I56" s="30" t="s">
        <v>50</v>
      </c>
      <c r="J56" s="30" t="s">
        <v>51</v>
      </c>
    </row>
    <row r="57" spans="1:10" ht="15.75" customHeight="1" x14ac:dyDescent="0.25">
      <c r="A57" s="29">
        <v>1</v>
      </c>
      <c r="B57" s="29">
        <v>2</v>
      </c>
      <c r="C57" s="29">
        <v>3</v>
      </c>
      <c r="D57" s="134">
        <v>4</v>
      </c>
      <c r="E57" s="135"/>
      <c r="F57" s="135"/>
      <c r="G57" s="135"/>
      <c r="H57" s="28">
        <v>5</v>
      </c>
      <c r="I57" s="27">
        <v>6</v>
      </c>
      <c r="J57" s="27">
        <v>7</v>
      </c>
    </row>
    <row r="58" spans="1:10" ht="15.75" customHeight="1" x14ac:dyDescent="0.25">
      <c r="A58" s="157" t="s">
        <v>39</v>
      </c>
      <c r="B58" s="124"/>
      <c r="C58" s="124"/>
      <c r="D58" s="124"/>
      <c r="E58" s="124"/>
      <c r="F58" s="124"/>
      <c r="G58" s="124"/>
      <c r="H58" s="124"/>
      <c r="I58" s="124"/>
      <c r="J58" s="125"/>
    </row>
    <row r="59" spans="1:10" ht="15.75" customHeight="1" x14ac:dyDescent="0.25">
      <c r="A59" s="26">
        <v>1</v>
      </c>
      <c r="B59" s="25"/>
      <c r="C59" s="24"/>
      <c r="D59" s="126"/>
      <c r="E59" s="127"/>
      <c r="F59" s="127"/>
      <c r="G59" s="128"/>
      <c r="H59" s="23"/>
      <c r="I59" s="22" t="e">
        <f>J59/C59</f>
        <v>#DIV/0!</v>
      </c>
      <c r="J59" s="21"/>
    </row>
    <row r="60" spans="1:10" ht="15.75" customHeight="1" x14ac:dyDescent="0.25">
      <c r="A60" s="26">
        <v>2</v>
      </c>
      <c r="B60" s="25"/>
      <c r="C60" s="24"/>
      <c r="D60" s="126"/>
      <c r="E60" s="127"/>
      <c r="F60" s="127"/>
      <c r="G60" s="128"/>
      <c r="H60" s="23"/>
      <c r="I60" s="22" t="e">
        <f>J60/C60</f>
        <v>#DIV/0!</v>
      </c>
      <c r="J60" s="21"/>
    </row>
    <row r="61" spans="1:10" ht="15.75" customHeight="1" x14ac:dyDescent="0.25">
      <c r="A61" s="26" t="s">
        <v>40</v>
      </c>
      <c r="B61" s="25"/>
      <c r="C61" s="24"/>
      <c r="D61" s="88"/>
      <c r="E61" s="89"/>
      <c r="F61" s="89"/>
      <c r="G61" s="90"/>
      <c r="H61" s="23"/>
      <c r="I61" s="22" t="e">
        <f t="shared" ref="I61:I63" si="0">J61/C61</f>
        <v>#DIV/0!</v>
      </c>
      <c r="J61" s="21"/>
    </row>
    <row r="62" spans="1:10" ht="15.75" customHeight="1" x14ac:dyDescent="0.25">
      <c r="A62" s="146" t="s">
        <v>41</v>
      </c>
      <c r="B62" s="147"/>
      <c r="C62" s="147"/>
      <c r="D62" s="147"/>
      <c r="E62" s="147"/>
      <c r="F62" s="147"/>
      <c r="G62" s="147"/>
      <c r="H62" s="148"/>
      <c r="I62" s="22"/>
      <c r="J62" s="21"/>
    </row>
    <row r="63" spans="1:10" ht="15.75" customHeight="1" x14ac:dyDescent="0.25">
      <c r="A63" s="26"/>
      <c r="B63" s="25"/>
      <c r="C63" s="24"/>
      <c r="D63" s="88"/>
      <c r="E63" s="89"/>
      <c r="F63" s="89"/>
      <c r="G63" s="90"/>
      <c r="H63" s="23"/>
      <c r="I63" s="22" t="e">
        <f t="shared" si="0"/>
        <v>#DIV/0!</v>
      </c>
      <c r="J63" s="21"/>
    </row>
    <row r="64" spans="1:10" ht="15.75" customHeight="1" x14ac:dyDescent="0.25">
      <c r="A64" s="26" t="s">
        <v>40</v>
      </c>
      <c r="B64" s="25"/>
      <c r="C64" s="24"/>
      <c r="D64" s="126"/>
      <c r="E64" s="127"/>
      <c r="F64" s="127"/>
      <c r="G64" s="128"/>
      <c r="H64" s="23"/>
      <c r="I64" s="22" t="e">
        <f>J64/C64</f>
        <v>#DIV/0!</v>
      </c>
      <c r="J64" s="21"/>
    </row>
    <row r="65" spans="1:10" ht="15.75" customHeight="1" x14ac:dyDescent="0.25">
      <c r="A65" s="20"/>
      <c r="B65" s="19"/>
      <c r="C65" s="19"/>
      <c r="D65" s="18"/>
      <c r="E65" s="18"/>
      <c r="F65" s="18"/>
      <c r="G65" s="18"/>
      <c r="H65" s="18"/>
      <c r="I65" s="17" t="s">
        <v>43</v>
      </c>
      <c r="J65" s="16">
        <f>SUM(J59:J64)</f>
        <v>0</v>
      </c>
    </row>
    <row r="66" spans="1:10" ht="15.75" customHeight="1" x14ac:dyDescent="0.25"/>
    <row r="67" spans="1:10" ht="15.75" customHeight="1" x14ac:dyDescent="0.25"/>
    <row r="68" spans="1:10" ht="15.75" customHeight="1" x14ac:dyDescent="0.25"/>
    <row r="69" spans="1:10" ht="15.75" customHeight="1" x14ac:dyDescent="0.25"/>
    <row r="70" spans="1:10" ht="15.75" customHeight="1" x14ac:dyDescent="0.25"/>
    <row r="71" spans="1:10" ht="15.75" customHeight="1" x14ac:dyDescent="0.25"/>
    <row r="72" spans="1:10" ht="15.75" customHeight="1" x14ac:dyDescent="0.25"/>
    <row r="73" spans="1:10" ht="15.75" customHeight="1" x14ac:dyDescent="0.25"/>
    <row r="74" spans="1:10" ht="15.75" customHeight="1" x14ac:dyDescent="0.25"/>
    <row r="75" spans="1:10" ht="15.75" customHeight="1" x14ac:dyDescent="0.25"/>
    <row r="76" spans="1:10" ht="15.75" customHeight="1" x14ac:dyDescent="0.25"/>
    <row r="77" spans="1:10" ht="15.75" customHeight="1" x14ac:dyDescent="0.25"/>
    <row r="78" spans="1:10" ht="15.75" customHeight="1" x14ac:dyDescent="0.25"/>
    <row r="79" spans="1:10" ht="15.75" customHeight="1" x14ac:dyDescent="0.25"/>
    <row r="80" spans="1:1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38">
    <mergeCell ref="A62:H62"/>
    <mergeCell ref="A30:J30"/>
    <mergeCell ref="D31:G31"/>
    <mergeCell ref="D32:G32"/>
    <mergeCell ref="D33:G33"/>
    <mergeCell ref="A58:J58"/>
    <mergeCell ref="D29:G29"/>
    <mergeCell ref="D25:G25"/>
    <mergeCell ref="D27:G27"/>
    <mergeCell ref="D28:G28"/>
    <mergeCell ref="A1:J1"/>
    <mergeCell ref="A7:A8"/>
    <mergeCell ref="B7:B8"/>
    <mergeCell ref="C7:C8"/>
    <mergeCell ref="H7:H8"/>
    <mergeCell ref="I7:I8"/>
    <mergeCell ref="J7:J8"/>
    <mergeCell ref="D7:G7"/>
    <mergeCell ref="A20:H20"/>
    <mergeCell ref="D24:G24"/>
    <mergeCell ref="A10:J10"/>
    <mergeCell ref="A14:G14"/>
    <mergeCell ref="A26:J26"/>
    <mergeCell ref="D60:G60"/>
    <mergeCell ref="D64:G64"/>
    <mergeCell ref="A39:A40"/>
    <mergeCell ref="B39:B40"/>
    <mergeCell ref="C39:C40"/>
    <mergeCell ref="D39:G39"/>
    <mergeCell ref="A51:H51"/>
    <mergeCell ref="D56:G56"/>
    <mergeCell ref="D57:G57"/>
    <mergeCell ref="D59:G59"/>
    <mergeCell ref="H39:H40"/>
    <mergeCell ref="A42:J42"/>
    <mergeCell ref="A46:H46"/>
    <mergeCell ref="I39:I40"/>
    <mergeCell ref="J39:J40"/>
  </mergeCells>
  <pageMargins left="0.7" right="0.7" top="0.75" bottom="0.7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0CB0-544E-449D-8DC7-2FBCDFC477E4}">
  <sheetPr>
    <pageSetUpPr fitToPage="1"/>
  </sheetPr>
  <dimension ref="A1:D1000"/>
  <sheetViews>
    <sheetView workbookViewId="0">
      <selection activeCell="J9" sqref="J9"/>
    </sheetView>
  </sheetViews>
  <sheetFormatPr defaultColWidth="14.42578125" defaultRowHeight="15" customHeight="1" x14ac:dyDescent="0.25"/>
  <cols>
    <col min="1" max="1" width="6.28515625" customWidth="1"/>
    <col min="2" max="2" width="31.42578125" customWidth="1"/>
    <col min="3" max="3" width="25.85546875" customWidth="1"/>
    <col min="4" max="4" width="29.7109375" customWidth="1"/>
    <col min="5" max="26" width="8.7109375" customWidth="1"/>
  </cols>
  <sheetData>
    <row r="1" spans="1:4" ht="15.75" x14ac:dyDescent="0.25">
      <c r="A1" s="158" t="s">
        <v>54</v>
      </c>
      <c r="B1" s="118"/>
      <c r="C1" s="118"/>
      <c r="D1" s="118"/>
    </row>
    <row r="3" spans="1:4" ht="51.75" customHeight="1" x14ac:dyDescent="0.25">
      <c r="A3" s="30" t="s">
        <v>1</v>
      </c>
      <c r="B3" s="30" t="s">
        <v>55</v>
      </c>
      <c r="C3" s="63" t="s">
        <v>56</v>
      </c>
      <c r="D3" s="46" t="s">
        <v>57</v>
      </c>
    </row>
    <row r="4" spans="1:4" x14ac:dyDescent="0.25">
      <c r="A4" s="62">
        <v>1</v>
      </c>
      <c r="B4" s="62">
        <v>2</v>
      </c>
      <c r="C4" s="39">
        <v>3</v>
      </c>
      <c r="D4" s="42">
        <v>4</v>
      </c>
    </row>
    <row r="5" spans="1:4" x14ac:dyDescent="0.25">
      <c r="A5" s="44">
        <v>1</v>
      </c>
      <c r="B5" s="40">
        <f>'Оплата праці'!J18+'Оплата праці'!J33</f>
        <v>0</v>
      </c>
      <c r="C5" s="61">
        <v>22</v>
      </c>
      <c r="D5" s="40">
        <f>B5*C5/100</f>
        <v>0</v>
      </c>
    </row>
    <row r="6" spans="1:4" x14ac:dyDescent="0.25">
      <c r="A6" s="44">
        <v>2</v>
      </c>
      <c r="B6" s="40">
        <f>'Оплата праці'!J49+'Оплата праці'!J65</f>
        <v>0</v>
      </c>
      <c r="C6" s="61">
        <v>22</v>
      </c>
      <c r="D6" s="40">
        <f>B6*C6/100</f>
        <v>0</v>
      </c>
    </row>
    <row r="7" spans="1:4" x14ac:dyDescent="0.25">
      <c r="A7" s="159" t="s">
        <v>18</v>
      </c>
      <c r="B7" s="127"/>
      <c r="C7" s="128"/>
      <c r="D7" s="16">
        <f>D5+D6</f>
        <v>0</v>
      </c>
    </row>
    <row r="9" spans="1:4" x14ac:dyDescent="0.25">
      <c r="A9" s="60" t="s">
        <v>58</v>
      </c>
    </row>
    <row r="13" spans="1:4" ht="15" customHeight="1" x14ac:dyDescent="0.25">
      <c r="C13" s="70"/>
    </row>
    <row r="15" spans="1:4" x14ac:dyDescent="0.25">
      <c r="B15" s="71"/>
    </row>
    <row r="16" spans="1:4" x14ac:dyDescent="0.25">
      <c r="B16" s="8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2">
    <mergeCell ref="A1:D1"/>
    <mergeCell ref="A7:C7"/>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3803-571E-4F7D-9171-2AC12E42A2DC}">
  <sheetPr>
    <pageSetUpPr fitToPage="1"/>
  </sheetPr>
  <dimension ref="A1:D1000"/>
  <sheetViews>
    <sheetView workbookViewId="0">
      <selection activeCell="E28" sqref="E28"/>
    </sheetView>
  </sheetViews>
  <sheetFormatPr defaultColWidth="14.42578125" defaultRowHeight="15" customHeight="1" x14ac:dyDescent="0.25"/>
  <cols>
    <col min="1" max="1" width="5.28515625" customWidth="1"/>
    <col min="2" max="2" width="39.85546875" customWidth="1"/>
    <col min="3" max="3" width="17.7109375" customWidth="1"/>
    <col min="4" max="4" width="42.42578125" customWidth="1"/>
    <col min="5" max="5" width="16.42578125" customWidth="1"/>
    <col min="6" max="26" width="8.7109375" customWidth="1"/>
  </cols>
  <sheetData>
    <row r="1" spans="1:4" ht="32.25" customHeight="1" x14ac:dyDescent="0.25">
      <c r="A1" s="160" t="s">
        <v>59</v>
      </c>
      <c r="B1" s="118"/>
      <c r="C1" s="118"/>
      <c r="D1" s="118"/>
    </row>
    <row r="2" spans="1:4" ht="15.75" x14ac:dyDescent="0.25">
      <c r="A2" s="59"/>
      <c r="B2" s="59"/>
      <c r="C2" s="59"/>
      <c r="D2" s="59"/>
    </row>
    <row r="3" spans="1:4" ht="15.75" x14ac:dyDescent="0.25">
      <c r="A3" s="32" t="s">
        <v>28</v>
      </c>
      <c r="B3" s="59"/>
      <c r="C3" s="59"/>
      <c r="D3" s="59"/>
    </row>
    <row r="5" spans="1:4" ht="48.75" customHeight="1" x14ac:dyDescent="0.25">
      <c r="A5" s="47" t="s">
        <v>60</v>
      </c>
      <c r="B5" s="47" t="s">
        <v>61</v>
      </c>
      <c r="C5" s="31" t="s">
        <v>62</v>
      </c>
      <c r="D5" s="47" t="s">
        <v>63</v>
      </c>
    </row>
    <row r="6" spans="1:4" x14ac:dyDescent="0.25">
      <c r="A6" s="42">
        <v>1</v>
      </c>
      <c r="B6" s="42">
        <v>2</v>
      </c>
      <c r="C6" s="42">
        <v>3</v>
      </c>
      <c r="D6" s="42">
        <v>4</v>
      </c>
    </row>
    <row r="7" spans="1:4" x14ac:dyDescent="0.25">
      <c r="A7" s="44">
        <v>1</v>
      </c>
      <c r="B7" s="57"/>
      <c r="C7" s="58"/>
      <c r="D7" s="57"/>
    </row>
    <row r="8" spans="1:4" x14ac:dyDescent="0.25">
      <c r="A8" s="26">
        <v>2</v>
      </c>
      <c r="B8" s="57"/>
      <c r="C8" s="58"/>
      <c r="D8" s="57"/>
    </row>
    <row r="9" spans="1:4" x14ac:dyDescent="0.25">
      <c r="A9" s="26" t="s">
        <v>40</v>
      </c>
      <c r="B9" s="56"/>
      <c r="C9" s="55"/>
      <c r="D9" s="23"/>
    </row>
    <row r="10" spans="1:4" x14ac:dyDescent="0.25">
      <c r="A10" s="50"/>
      <c r="B10" s="54" t="s">
        <v>43</v>
      </c>
      <c r="C10" s="16">
        <f>SUM(C7:C9)</f>
        <v>0</v>
      </c>
    </row>
    <row r="12" spans="1:4" x14ac:dyDescent="0.25">
      <c r="A12" s="32" t="s">
        <v>52</v>
      </c>
    </row>
    <row r="14" spans="1:4" ht="40.5" customHeight="1" x14ac:dyDescent="0.25">
      <c r="A14" s="47" t="s">
        <v>60</v>
      </c>
      <c r="B14" s="47" t="s">
        <v>61</v>
      </c>
      <c r="C14" s="31" t="s">
        <v>62</v>
      </c>
      <c r="D14" s="47" t="s">
        <v>63</v>
      </c>
    </row>
    <row r="15" spans="1:4" x14ac:dyDescent="0.25">
      <c r="A15" s="39">
        <v>1</v>
      </c>
      <c r="B15" s="39">
        <v>2</v>
      </c>
      <c r="C15" s="39">
        <v>3</v>
      </c>
      <c r="D15" s="39">
        <v>4</v>
      </c>
    </row>
    <row r="16" spans="1:4" x14ac:dyDescent="0.25">
      <c r="A16" s="44">
        <v>1</v>
      </c>
      <c r="B16" s="52"/>
      <c r="C16" s="53"/>
      <c r="D16" s="52"/>
    </row>
    <row r="17" spans="1:4" x14ac:dyDescent="0.25">
      <c r="A17" s="26">
        <v>2</v>
      </c>
      <c r="B17" s="52"/>
      <c r="C17" s="53"/>
      <c r="D17" s="52"/>
    </row>
    <row r="18" spans="1:4" x14ac:dyDescent="0.25">
      <c r="A18" s="26" t="s">
        <v>40</v>
      </c>
      <c r="B18" s="23"/>
      <c r="C18" s="51"/>
      <c r="D18" s="23"/>
    </row>
    <row r="19" spans="1:4" x14ac:dyDescent="0.25">
      <c r="A19" s="50"/>
      <c r="B19" s="17" t="s">
        <v>43</v>
      </c>
      <c r="C19" s="16">
        <f>SUM(C16:C18)</f>
        <v>0</v>
      </c>
    </row>
    <row r="21" spans="1:4" ht="15.75" customHeight="1" x14ac:dyDescent="0.25"/>
    <row r="22" spans="1:4" ht="15.75" customHeight="1" x14ac:dyDescent="0.25"/>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
    <mergeCell ref="A1:D1"/>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6933-68C2-41E4-8749-2308142D32A4}">
  <sheetPr>
    <pageSetUpPr fitToPage="1"/>
  </sheetPr>
  <dimension ref="A1:G1000"/>
  <sheetViews>
    <sheetView workbookViewId="0">
      <selection activeCell="L20" sqref="L20"/>
    </sheetView>
  </sheetViews>
  <sheetFormatPr defaultColWidth="14.42578125" defaultRowHeight="15" customHeight="1" x14ac:dyDescent="0.25"/>
  <cols>
    <col min="1" max="1" width="5.7109375" customWidth="1"/>
    <col min="2" max="2" width="38.7109375" customWidth="1"/>
    <col min="3" max="3" width="15.28515625" customWidth="1"/>
    <col min="4" max="4" width="11.5703125" customWidth="1"/>
    <col min="5" max="5" width="11.85546875" customWidth="1"/>
    <col min="6" max="6" width="15.28515625" customWidth="1"/>
    <col min="7" max="7" width="20.28515625" customWidth="1"/>
    <col min="8" max="26" width="8.7109375" customWidth="1"/>
  </cols>
  <sheetData>
    <row r="1" spans="1:7" ht="15.75" x14ac:dyDescent="0.25">
      <c r="A1" s="158" t="s">
        <v>64</v>
      </c>
      <c r="B1" s="118"/>
      <c r="C1" s="118"/>
      <c r="D1" s="118"/>
      <c r="E1" s="118"/>
      <c r="F1" s="118"/>
      <c r="G1" s="118"/>
    </row>
    <row r="2" spans="1:7" ht="15.75" x14ac:dyDescent="0.25">
      <c r="A2" s="65"/>
      <c r="B2" s="65"/>
      <c r="C2" s="65"/>
      <c r="D2" s="65"/>
      <c r="E2" s="65"/>
      <c r="F2" s="65"/>
      <c r="G2" s="65"/>
    </row>
    <row r="3" spans="1:7" ht="15.75" x14ac:dyDescent="0.25">
      <c r="A3" s="32" t="s">
        <v>28</v>
      </c>
      <c r="B3" s="65"/>
      <c r="C3" s="65"/>
      <c r="D3" s="65"/>
      <c r="E3" s="65"/>
      <c r="F3" s="65"/>
      <c r="G3" s="65"/>
    </row>
    <row r="4" spans="1:7" x14ac:dyDescent="0.25">
      <c r="A4" s="32"/>
      <c r="B4" s="32"/>
      <c r="C4" s="32"/>
      <c r="D4" s="32"/>
      <c r="E4" s="32"/>
      <c r="F4" s="32"/>
      <c r="G4" s="32"/>
    </row>
    <row r="5" spans="1:7" ht="45" x14ac:dyDescent="0.25">
      <c r="A5" s="47" t="s">
        <v>60</v>
      </c>
      <c r="B5" s="47" t="s">
        <v>65</v>
      </c>
      <c r="C5" s="47" t="s">
        <v>66</v>
      </c>
      <c r="D5" s="47" t="s">
        <v>67</v>
      </c>
      <c r="E5" s="47" t="s">
        <v>68</v>
      </c>
      <c r="F5" s="47" t="s">
        <v>69</v>
      </c>
      <c r="G5" s="30" t="s">
        <v>70</v>
      </c>
    </row>
    <row r="6" spans="1:7" x14ac:dyDescent="0.25">
      <c r="A6" s="42">
        <v>1</v>
      </c>
      <c r="B6" s="42">
        <v>2</v>
      </c>
      <c r="C6" s="42">
        <v>3</v>
      </c>
      <c r="D6" s="42">
        <v>4</v>
      </c>
      <c r="E6" s="42">
        <v>5</v>
      </c>
      <c r="F6" s="42">
        <v>6</v>
      </c>
      <c r="G6" s="42">
        <v>7</v>
      </c>
    </row>
    <row r="7" spans="1:7" x14ac:dyDescent="0.25">
      <c r="A7" s="26">
        <v>1</v>
      </c>
      <c r="B7" s="25"/>
      <c r="C7" s="25"/>
      <c r="D7" s="21"/>
      <c r="E7" s="21"/>
      <c r="F7" s="16">
        <f>D7*E7</f>
        <v>0</v>
      </c>
      <c r="G7" s="25"/>
    </row>
    <row r="8" spans="1:7" x14ac:dyDescent="0.25">
      <c r="A8" s="44">
        <v>2</v>
      </c>
      <c r="B8" s="43"/>
      <c r="C8" s="43"/>
      <c r="D8" s="41"/>
      <c r="E8" s="41"/>
      <c r="F8" s="16">
        <f>D8*E8</f>
        <v>0</v>
      </c>
      <c r="G8" s="43"/>
    </row>
    <row r="9" spans="1:7" x14ac:dyDescent="0.25">
      <c r="A9" s="26" t="s">
        <v>40</v>
      </c>
      <c r="B9" s="25"/>
      <c r="C9" s="25"/>
      <c r="D9" s="21"/>
      <c r="E9" s="21"/>
      <c r="F9" s="16">
        <f>D9*E9</f>
        <v>0</v>
      </c>
      <c r="G9" s="25"/>
    </row>
    <row r="10" spans="1:7" x14ac:dyDescent="0.25">
      <c r="A10" s="38"/>
      <c r="B10" s="18"/>
      <c r="C10" s="18"/>
      <c r="D10" s="18"/>
      <c r="E10" s="64" t="s">
        <v>43</v>
      </c>
      <c r="F10" s="36">
        <f>SUM(F7:F9)</f>
        <v>0</v>
      </c>
      <c r="G10" s="32"/>
    </row>
    <row r="11" spans="1:7" x14ac:dyDescent="0.25">
      <c r="A11" s="32"/>
      <c r="B11" s="32"/>
      <c r="C11" s="32"/>
      <c r="D11" s="32"/>
      <c r="E11" s="32"/>
      <c r="F11" s="32"/>
      <c r="G11" s="32"/>
    </row>
    <row r="12" spans="1:7" x14ac:dyDescent="0.25">
      <c r="A12" s="32" t="s">
        <v>52</v>
      </c>
      <c r="B12" s="32"/>
      <c r="C12" s="32"/>
      <c r="D12" s="32"/>
      <c r="E12" s="32"/>
      <c r="F12" s="32"/>
      <c r="G12" s="32"/>
    </row>
    <row r="13" spans="1:7" x14ac:dyDescent="0.25">
      <c r="A13" s="32"/>
      <c r="B13" s="32"/>
      <c r="C13" s="32"/>
      <c r="D13" s="32"/>
      <c r="E13" s="32"/>
      <c r="F13" s="32"/>
      <c r="G13" s="32"/>
    </row>
    <row r="14" spans="1:7" ht="45" x14ac:dyDescent="0.25">
      <c r="A14" s="47" t="s">
        <v>60</v>
      </c>
      <c r="B14" s="47" t="s">
        <v>65</v>
      </c>
      <c r="C14" s="47" t="s">
        <v>66</v>
      </c>
      <c r="D14" s="47" t="s">
        <v>67</v>
      </c>
      <c r="E14" s="47" t="s">
        <v>68</v>
      </c>
      <c r="F14" s="47" t="s">
        <v>69</v>
      </c>
      <c r="G14" s="30" t="s">
        <v>70</v>
      </c>
    </row>
    <row r="15" spans="1:7" x14ac:dyDescent="0.25">
      <c r="A15" s="39">
        <v>1</v>
      </c>
      <c r="B15" s="39">
        <v>2</v>
      </c>
      <c r="C15" s="39">
        <v>3</v>
      </c>
      <c r="D15" s="39">
        <v>4</v>
      </c>
      <c r="E15" s="39">
        <v>5</v>
      </c>
      <c r="F15" s="39">
        <v>6</v>
      </c>
      <c r="G15" s="39">
        <v>7</v>
      </c>
    </row>
    <row r="16" spans="1:7" x14ac:dyDescent="0.25">
      <c r="A16" s="26">
        <v>1</v>
      </c>
      <c r="B16" s="25"/>
      <c r="C16" s="25"/>
      <c r="D16" s="21"/>
      <c r="E16" s="21"/>
      <c r="F16" s="16">
        <f>D16*E16</f>
        <v>0</v>
      </c>
      <c r="G16" s="25"/>
    </row>
    <row r="17" spans="1:7" x14ac:dyDescent="0.25">
      <c r="A17" s="44">
        <v>2</v>
      </c>
      <c r="B17" s="43"/>
      <c r="C17" s="43"/>
      <c r="D17" s="41"/>
      <c r="E17" s="41"/>
      <c r="F17" s="16">
        <f>D17*E17</f>
        <v>0</v>
      </c>
      <c r="G17" s="43"/>
    </row>
    <row r="18" spans="1:7" x14ac:dyDescent="0.25">
      <c r="A18" s="26" t="s">
        <v>40</v>
      </c>
      <c r="B18" s="25"/>
      <c r="C18" s="25"/>
      <c r="D18" s="21"/>
      <c r="E18" s="21"/>
      <c r="F18" s="16">
        <f>D18*E18</f>
        <v>0</v>
      </c>
      <c r="G18" s="25"/>
    </row>
    <row r="19" spans="1:7" x14ac:dyDescent="0.25">
      <c r="A19" s="38"/>
      <c r="B19" s="18"/>
      <c r="C19" s="18"/>
      <c r="D19" s="18"/>
      <c r="E19" s="64" t="s">
        <v>43</v>
      </c>
      <c r="F19" s="36">
        <f>SUM(F16:F18)</f>
        <v>0</v>
      </c>
      <c r="G19" s="32"/>
    </row>
    <row r="21" spans="1:7" ht="15.75" customHeight="1" x14ac:dyDescent="0.25"/>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
    <mergeCell ref="A1:G1"/>
  </mergeCells>
  <pageMargins left="0.7" right="0.7"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217B-C105-442E-99BC-4E0C05EEBE90}">
  <sheetPr>
    <pageSetUpPr fitToPage="1"/>
  </sheetPr>
  <dimension ref="A1:F1000"/>
  <sheetViews>
    <sheetView workbookViewId="0">
      <selection activeCell="J14" sqref="J14"/>
    </sheetView>
  </sheetViews>
  <sheetFormatPr defaultColWidth="14.42578125" defaultRowHeight="15" customHeight="1" x14ac:dyDescent="0.25"/>
  <cols>
    <col min="1" max="1" width="8.7109375" customWidth="1"/>
    <col min="2" max="2" width="20" customWidth="1"/>
    <col min="3" max="3" width="19.42578125" customWidth="1"/>
    <col min="4" max="4" width="17" customWidth="1"/>
    <col min="5" max="5" width="23" customWidth="1"/>
    <col min="6" max="6" width="21.5703125" customWidth="1"/>
    <col min="7" max="26" width="8.7109375" customWidth="1"/>
  </cols>
  <sheetData>
    <row r="1" spans="1:6" ht="15.75" customHeight="1" x14ac:dyDescent="0.25">
      <c r="A1" s="158" t="s">
        <v>71</v>
      </c>
      <c r="B1" s="118"/>
      <c r="C1" s="118"/>
      <c r="D1" s="118"/>
      <c r="E1" s="118"/>
      <c r="F1" s="118"/>
    </row>
    <row r="3" spans="1:6" x14ac:dyDescent="0.25">
      <c r="A3" s="32" t="s">
        <v>28</v>
      </c>
      <c r="B3" s="32"/>
      <c r="C3" s="32"/>
      <c r="D3" s="32"/>
      <c r="E3" s="32"/>
      <c r="F3" s="32"/>
    </row>
    <row r="4" spans="1:6" x14ac:dyDescent="0.25">
      <c r="A4" s="32"/>
      <c r="B4" s="32"/>
      <c r="C4" s="32"/>
      <c r="D4" s="32"/>
      <c r="E4" s="32"/>
      <c r="F4" s="32"/>
    </row>
    <row r="5" spans="1:6" ht="52.5" customHeight="1" x14ac:dyDescent="0.25">
      <c r="A5" s="30" t="s">
        <v>60</v>
      </c>
      <c r="B5" s="30" t="s">
        <v>72</v>
      </c>
      <c r="C5" s="63" t="s">
        <v>73</v>
      </c>
      <c r="D5" s="46" t="s">
        <v>74</v>
      </c>
      <c r="E5" s="30" t="s">
        <v>75</v>
      </c>
      <c r="F5" s="30" t="s">
        <v>76</v>
      </c>
    </row>
    <row r="6" spans="1:6" x14ac:dyDescent="0.25">
      <c r="A6" s="62">
        <v>1</v>
      </c>
      <c r="B6" s="62">
        <v>2</v>
      </c>
      <c r="C6" s="39">
        <v>3</v>
      </c>
      <c r="D6" s="39">
        <v>4</v>
      </c>
      <c r="E6" s="39">
        <v>5</v>
      </c>
      <c r="F6" s="39">
        <v>6</v>
      </c>
    </row>
    <row r="7" spans="1:6" x14ac:dyDescent="0.25">
      <c r="A7" s="44">
        <v>1</v>
      </c>
      <c r="B7" s="43"/>
      <c r="C7" s="43"/>
      <c r="D7" s="41"/>
      <c r="E7" s="41"/>
      <c r="F7" s="41"/>
    </row>
    <row r="8" spans="1:6" x14ac:dyDescent="0.25">
      <c r="A8" s="26">
        <v>2</v>
      </c>
      <c r="B8" s="25"/>
      <c r="C8" s="25"/>
      <c r="D8" s="21"/>
      <c r="E8" s="21"/>
      <c r="F8" s="21"/>
    </row>
    <row r="9" spans="1:6" x14ac:dyDescent="0.25">
      <c r="A9" s="26" t="s">
        <v>40</v>
      </c>
      <c r="B9" s="25"/>
      <c r="C9" s="25"/>
      <c r="D9" s="21"/>
      <c r="E9" s="41"/>
      <c r="F9" s="41"/>
    </row>
    <row r="10" spans="1:6" x14ac:dyDescent="0.25">
      <c r="A10" s="38"/>
      <c r="B10" s="18"/>
      <c r="C10" s="18"/>
      <c r="D10" s="18"/>
      <c r="E10" s="66" t="s">
        <v>77</v>
      </c>
      <c r="F10" s="22">
        <f>SUM(F7:F9)</f>
        <v>0</v>
      </c>
    </row>
    <row r="11" spans="1:6" x14ac:dyDescent="0.25">
      <c r="A11" s="32"/>
      <c r="B11" s="32"/>
      <c r="C11" s="32"/>
      <c r="D11" s="32"/>
      <c r="E11" s="32"/>
      <c r="F11" s="32"/>
    </row>
    <row r="12" spans="1:6" x14ac:dyDescent="0.25">
      <c r="A12" s="32" t="s">
        <v>52</v>
      </c>
      <c r="B12" s="32"/>
      <c r="C12" s="32"/>
      <c r="D12" s="32"/>
      <c r="E12" s="32"/>
      <c r="F12" s="32"/>
    </row>
    <row r="13" spans="1:6" x14ac:dyDescent="0.25">
      <c r="A13" s="32"/>
      <c r="B13" s="32"/>
      <c r="C13" s="32"/>
      <c r="D13" s="32"/>
      <c r="E13" s="32"/>
      <c r="F13" s="32"/>
    </row>
    <row r="14" spans="1:6" ht="45" x14ac:dyDescent="0.25">
      <c r="A14" s="30" t="s">
        <v>60</v>
      </c>
      <c r="B14" s="30" t="s">
        <v>72</v>
      </c>
      <c r="C14" s="63" t="s">
        <v>73</v>
      </c>
      <c r="D14" s="46" t="s">
        <v>74</v>
      </c>
      <c r="E14" s="30" t="s">
        <v>75</v>
      </c>
      <c r="F14" s="30" t="s">
        <v>76</v>
      </c>
    </row>
    <row r="15" spans="1:6" x14ac:dyDescent="0.25">
      <c r="A15" s="62">
        <v>1</v>
      </c>
      <c r="B15" s="62">
        <v>2</v>
      </c>
      <c r="C15" s="39">
        <v>3</v>
      </c>
      <c r="D15" s="39">
        <v>4</v>
      </c>
      <c r="E15" s="39">
        <v>5</v>
      </c>
      <c r="F15" s="39">
        <v>6</v>
      </c>
    </row>
    <row r="16" spans="1:6" x14ac:dyDescent="0.25">
      <c r="A16" s="44">
        <v>1</v>
      </c>
      <c r="B16" s="43"/>
      <c r="C16" s="43"/>
      <c r="D16" s="41"/>
      <c r="E16" s="41"/>
      <c r="F16" s="41"/>
    </row>
    <row r="17" spans="1:6" x14ac:dyDescent="0.25">
      <c r="A17" s="26">
        <v>2</v>
      </c>
      <c r="B17" s="25"/>
      <c r="C17" s="25"/>
      <c r="D17" s="21"/>
      <c r="E17" s="21"/>
      <c r="F17" s="21"/>
    </row>
    <row r="18" spans="1:6" x14ac:dyDescent="0.25">
      <c r="A18" s="26" t="s">
        <v>40</v>
      </c>
      <c r="B18" s="25"/>
      <c r="C18" s="25"/>
      <c r="D18" s="21"/>
      <c r="E18" s="41"/>
      <c r="F18" s="41"/>
    </row>
    <row r="19" spans="1:6" x14ac:dyDescent="0.25">
      <c r="A19" s="38"/>
      <c r="B19" s="18"/>
      <c r="C19" s="18"/>
      <c r="D19" s="18"/>
      <c r="E19" s="66" t="s">
        <v>77</v>
      </c>
      <c r="F19" s="22">
        <f>SUM(F16:F18)</f>
        <v>0</v>
      </c>
    </row>
    <row r="21" spans="1:6" ht="57.75" customHeight="1" x14ac:dyDescent="0.25">
      <c r="A21" s="161" t="s">
        <v>78</v>
      </c>
      <c r="B21" s="118"/>
      <c r="C21" s="118"/>
      <c r="D21" s="118"/>
      <c r="E21" s="118"/>
      <c r="F21" s="118"/>
    </row>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2">
    <mergeCell ref="A1:F1"/>
    <mergeCell ref="A21:F21"/>
  </mergeCells>
  <pageMargins left="0.7" right="0.7"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8EB2-2813-463D-BE72-8F4453338196}">
  <sheetPr>
    <pageSetUpPr fitToPage="1"/>
  </sheetPr>
  <dimension ref="A1:G18"/>
  <sheetViews>
    <sheetView tabSelected="1" topLeftCell="A6" workbookViewId="0">
      <selection activeCell="G16" sqref="G16"/>
    </sheetView>
  </sheetViews>
  <sheetFormatPr defaultRowHeight="15" x14ac:dyDescent="0.25"/>
  <cols>
    <col min="1" max="1" width="5" customWidth="1"/>
    <col min="2" max="2" width="36.85546875" customWidth="1"/>
    <col min="3" max="3" width="18.7109375" bestFit="1" customWidth="1"/>
    <col min="4" max="4" width="68.28515625" customWidth="1"/>
    <col min="5" max="5" width="15.42578125" customWidth="1"/>
    <col min="6" max="6" width="13.85546875" customWidth="1"/>
    <col min="7" max="7" width="46.85546875" bestFit="1" customWidth="1"/>
  </cols>
  <sheetData>
    <row r="1" spans="1:7" ht="37.5" customHeight="1" x14ac:dyDescent="0.25">
      <c r="A1" s="162" t="s">
        <v>79</v>
      </c>
      <c r="B1" s="162"/>
      <c r="C1" s="162"/>
      <c r="D1" s="162"/>
    </row>
    <row r="3" spans="1:7" ht="15.75" x14ac:dyDescent="0.25">
      <c r="A3" s="32" t="s">
        <v>80</v>
      </c>
      <c r="B3" s="59"/>
      <c r="C3" s="59"/>
      <c r="D3" s="59"/>
      <c r="E3" s="59"/>
      <c r="F3" s="59"/>
      <c r="G3" s="59"/>
    </row>
    <row r="4" spans="1:7" ht="30" x14ac:dyDescent="0.25">
      <c r="A4" s="47" t="s">
        <v>60</v>
      </c>
      <c r="B4" s="47" t="s">
        <v>83</v>
      </c>
      <c r="C4" s="47" t="s">
        <v>69</v>
      </c>
      <c r="D4" s="47" t="s">
        <v>81</v>
      </c>
    </row>
    <row r="5" spans="1:7" x14ac:dyDescent="0.25">
      <c r="A5" s="73">
        <v>1</v>
      </c>
      <c r="B5" s="73">
        <v>2</v>
      </c>
      <c r="C5" s="73">
        <v>3</v>
      </c>
      <c r="D5" s="73">
        <v>4</v>
      </c>
      <c r="G5" s="108"/>
    </row>
    <row r="6" spans="1:7" ht="75" x14ac:dyDescent="0.25">
      <c r="A6" s="73">
        <v>1</v>
      </c>
      <c r="B6" s="113" t="s">
        <v>92</v>
      </c>
      <c r="C6" s="114"/>
      <c r="D6" s="97"/>
      <c r="E6" s="110"/>
      <c r="F6" s="103"/>
      <c r="G6" s="103"/>
    </row>
    <row r="7" spans="1:7" x14ac:dyDescent="0.25">
      <c r="A7" s="73">
        <v>2</v>
      </c>
      <c r="B7" s="112" t="s">
        <v>88</v>
      </c>
      <c r="C7" s="114"/>
      <c r="D7" s="114" t="s">
        <v>96</v>
      </c>
      <c r="E7" s="92"/>
      <c r="F7" s="99"/>
      <c r="G7" s="109"/>
    </row>
    <row r="8" spans="1:7" ht="47.25" customHeight="1" x14ac:dyDescent="0.25">
      <c r="A8" s="73">
        <v>3</v>
      </c>
      <c r="B8" s="115" t="s">
        <v>94</v>
      </c>
      <c r="C8" s="116">
        <f>C6+C7</f>
        <v>0</v>
      </c>
      <c r="D8" s="93"/>
      <c r="E8" s="111"/>
      <c r="F8" s="103"/>
      <c r="G8" s="103"/>
    </row>
    <row r="9" spans="1:7" x14ac:dyDescent="0.25">
      <c r="A9" s="91"/>
      <c r="F9" s="103"/>
      <c r="G9" s="103"/>
    </row>
    <row r="10" spans="1:7" ht="15.75" x14ac:dyDescent="0.25">
      <c r="A10" s="32" t="s">
        <v>91</v>
      </c>
      <c r="B10" s="59"/>
      <c r="C10" s="59"/>
      <c r="D10" s="59"/>
      <c r="F10" s="103"/>
      <c r="G10" s="103"/>
    </row>
    <row r="11" spans="1:7" ht="30" customHeight="1" x14ac:dyDescent="0.25">
      <c r="A11" s="47" t="s">
        <v>60</v>
      </c>
      <c r="B11" s="47" t="s">
        <v>83</v>
      </c>
      <c r="C11" s="47" t="s">
        <v>69</v>
      </c>
      <c r="D11" s="47" t="s">
        <v>81</v>
      </c>
    </row>
    <row r="12" spans="1:7" x14ac:dyDescent="0.25">
      <c r="A12" s="73">
        <v>1</v>
      </c>
      <c r="B12" s="73">
        <v>2</v>
      </c>
      <c r="C12" s="73">
        <v>3</v>
      </c>
      <c r="D12" s="73">
        <v>4</v>
      </c>
    </row>
    <row r="13" spans="1:7" ht="75" x14ac:dyDescent="0.25">
      <c r="A13" s="73">
        <v>1</v>
      </c>
      <c r="B13" s="113" t="s">
        <v>93</v>
      </c>
      <c r="C13" s="114"/>
      <c r="D13" s="97"/>
      <c r="F13" s="94"/>
      <c r="G13" s="95"/>
    </row>
    <row r="14" spans="1:7" x14ac:dyDescent="0.25">
      <c r="A14" s="73">
        <v>2</v>
      </c>
      <c r="B14" s="112" t="s">
        <v>88</v>
      </c>
      <c r="C14" s="114"/>
      <c r="D14" s="114" t="s">
        <v>96</v>
      </c>
      <c r="F14" s="94"/>
      <c r="G14" s="96"/>
    </row>
    <row r="15" spans="1:7" ht="45.75" customHeight="1" x14ac:dyDescent="0.25">
      <c r="A15" s="73">
        <v>3</v>
      </c>
      <c r="B15" s="115" t="s">
        <v>95</v>
      </c>
      <c r="C15" s="116">
        <f>C13+C14</f>
        <v>0</v>
      </c>
      <c r="D15" s="93"/>
    </row>
    <row r="16" spans="1:7" x14ac:dyDescent="0.25">
      <c r="A16" s="98"/>
      <c r="B16" s="105"/>
      <c r="C16" s="106"/>
      <c r="D16" s="107"/>
      <c r="E16" s="104"/>
    </row>
    <row r="17" spans="1:5" ht="48" customHeight="1" x14ac:dyDescent="0.25">
      <c r="A17" s="163" t="s">
        <v>100</v>
      </c>
      <c r="B17" s="164"/>
      <c r="C17" s="164"/>
      <c r="D17" s="165"/>
      <c r="E17" s="103"/>
    </row>
    <row r="18" spans="1:5" x14ac:dyDescent="0.25">
      <c r="A18" s="101"/>
      <c r="B18" s="100"/>
      <c r="C18" s="99"/>
      <c r="D18" s="102"/>
    </row>
  </sheetData>
  <mergeCells count="2">
    <mergeCell ref="A1:D1"/>
    <mergeCell ref="A17:D17"/>
  </mergeCells>
  <pageMargins left="0.7" right="0.7" top="0.75" bottom="0.75" header="0.3" footer="0.3"/>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2EC7-4A10-4B7A-A3CA-00D70A561043}">
  <sheetPr>
    <pageSetUpPr fitToPage="1"/>
  </sheetPr>
  <dimension ref="A1:G1000"/>
  <sheetViews>
    <sheetView workbookViewId="0">
      <selection activeCell="L23" sqref="L23"/>
    </sheetView>
  </sheetViews>
  <sheetFormatPr defaultColWidth="14.42578125" defaultRowHeight="15" customHeight="1" x14ac:dyDescent="0.25"/>
  <cols>
    <col min="1" max="1" width="6.85546875" customWidth="1"/>
    <col min="2" max="2" width="22.7109375" customWidth="1"/>
    <col min="3" max="3" width="12.28515625" customWidth="1"/>
    <col min="4" max="4" width="11.28515625" customWidth="1"/>
    <col min="5" max="5" width="15.7109375" customWidth="1"/>
    <col min="6" max="6" width="13.140625" customWidth="1"/>
    <col min="7" max="7" width="31.7109375" customWidth="1"/>
    <col min="8" max="26" width="8.7109375" customWidth="1"/>
  </cols>
  <sheetData>
    <row r="1" spans="1:7" ht="15.75" customHeight="1" x14ac:dyDescent="0.25">
      <c r="A1" s="158" t="s">
        <v>82</v>
      </c>
      <c r="B1" s="118"/>
      <c r="C1" s="118"/>
      <c r="D1" s="118"/>
      <c r="E1" s="118"/>
      <c r="F1" s="118"/>
      <c r="G1" s="118"/>
    </row>
    <row r="3" spans="1:7" x14ac:dyDescent="0.25">
      <c r="A3" s="32" t="s">
        <v>28</v>
      </c>
      <c r="B3" s="32"/>
      <c r="C3" s="32"/>
      <c r="D3" s="32"/>
      <c r="E3" s="32"/>
      <c r="F3" s="32"/>
    </row>
    <row r="4" spans="1:7" x14ac:dyDescent="0.25">
      <c r="A4" s="32"/>
      <c r="B4" s="32"/>
      <c r="C4" s="32"/>
      <c r="D4" s="32"/>
      <c r="E4" s="32"/>
      <c r="F4" s="32"/>
    </row>
    <row r="5" spans="1:7" ht="30" x14ac:dyDescent="0.25">
      <c r="A5" s="30" t="s">
        <v>60</v>
      </c>
      <c r="B5" s="30" t="s">
        <v>83</v>
      </c>
      <c r="C5" s="63" t="s">
        <v>66</v>
      </c>
      <c r="D5" s="46" t="s">
        <v>84</v>
      </c>
      <c r="E5" s="46" t="s">
        <v>85</v>
      </c>
      <c r="F5" s="30" t="s">
        <v>86</v>
      </c>
      <c r="G5" s="46" t="s">
        <v>87</v>
      </c>
    </row>
    <row r="6" spans="1:7" x14ac:dyDescent="0.25">
      <c r="A6" s="62">
        <v>1</v>
      </c>
      <c r="B6" s="62">
        <v>2</v>
      </c>
      <c r="C6" s="39">
        <v>3</v>
      </c>
      <c r="D6" s="39">
        <v>4</v>
      </c>
      <c r="E6" s="39">
        <v>5</v>
      </c>
      <c r="F6" s="39">
        <v>6</v>
      </c>
      <c r="G6" s="39">
        <v>7</v>
      </c>
    </row>
    <row r="7" spans="1:7" x14ac:dyDescent="0.25">
      <c r="A7" s="44">
        <v>1</v>
      </c>
      <c r="B7" s="43"/>
      <c r="C7" s="43"/>
      <c r="D7" s="41"/>
      <c r="E7" s="41"/>
      <c r="F7" s="40">
        <f>D7*E7</f>
        <v>0</v>
      </c>
      <c r="G7" s="41"/>
    </row>
    <row r="8" spans="1:7" x14ac:dyDescent="0.25">
      <c r="A8" s="26">
        <v>2</v>
      </c>
      <c r="B8" s="25"/>
      <c r="C8" s="25"/>
      <c r="D8" s="21"/>
      <c r="E8" s="21"/>
      <c r="F8" s="40">
        <f>D8*E8</f>
        <v>0</v>
      </c>
      <c r="G8" s="21"/>
    </row>
    <row r="9" spans="1:7" x14ac:dyDescent="0.25">
      <c r="A9" s="26" t="s">
        <v>40</v>
      </c>
      <c r="B9" s="25"/>
      <c r="C9" s="25"/>
      <c r="D9" s="21"/>
      <c r="E9" s="21"/>
      <c r="F9" s="40">
        <f>D9*E9</f>
        <v>0</v>
      </c>
      <c r="G9" s="21"/>
    </row>
    <row r="10" spans="1:7" x14ac:dyDescent="0.25">
      <c r="A10" s="38"/>
      <c r="B10" s="18"/>
      <c r="C10" s="18"/>
      <c r="D10" s="18"/>
      <c r="E10" s="37" t="s">
        <v>43</v>
      </c>
      <c r="F10" s="16">
        <f>SUM(F7:F9)</f>
        <v>0</v>
      </c>
    </row>
    <row r="11" spans="1:7" x14ac:dyDescent="0.25">
      <c r="A11" s="32"/>
      <c r="B11" s="32"/>
      <c r="C11" s="32"/>
      <c r="D11" s="32"/>
      <c r="E11" s="32"/>
      <c r="F11" s="32"/>
    </row>
    <row r="12" spans="1:7" x14ac:dyDescent="0.25">
      <c r="A12" s="32" t="s">
        <v>52</v>
      </c>
      <c r="B12" s="32"/>
      <c r="C12" s="32"/>
      <c r="D12" s="32"/>
      <c r="E12" s="32"/>
      <c r="F12" s="32"/>
    </row>
    <row r="13" spans="1:7" x14ac:dyDescent="0.25">
      <c r="A13" s="32"/>
      <c r="B13" s="32"/>
      <c r="C13" s="32"/>
      <c r="D13" s="32"/>
      <c r="E13" s="32"/>
      <c r="F13" s="32"/>
    </row>
    <row r="14" spans="1:7" ht="30" x14ac:dyDescent="0.25">
      <c r="A14" s="30" t="s">
        <v>60</v>
      </c>
      <c r="B14" s="30" t="s">
        <v>83</v>
      </c>
      <c r="C14" s="63" t="s">
        <v>66</v>
      </c>
      <c r="D14" s="46" t="s">
        <v>84</v>
      </c>
      <c r="E14" s="46" t="s">
        <v>85</v>
      </c>
      <c r="F14" s="30" t="s">
        <v>86</v>
      </c>
      <c r="G14" s="46" t="s">
        <v>87</v>
      </c>
    </row>
    <row r="15" spans="1:7" x14ac:dyDescent="0.25">
      <c r="A15" s="62">
        <v>1</v>
      </c>
      <c r="B15" s="62">
        <v>2</v>
      </c>
      <c r="C15" s="39">
        <v>3</v>
      </c>
      <c r="D15" s="39">
        <v>4</v>
      </c>
      <c r="E15" s="39">
        <v>5</v>
      </c>
      <c r="F15" s="39">
        <v>6</v>
      </c>
      <c r="G15" s="39">
        <v>7</v>
      </c>
    </row>
    <row r="16" spans="1:7" x14ac:dyDescent="0.25">
      <c r="A16" s="44">
        <v>1</v>
      </c>
      <c r="B16" s="43"/>
      <c r="C16" s="43"/>
      <c r="D16" s="41"/>
      <c r="E16" s="41"/>
      <c r="F16" s="40">
        <f>D16*E16</f>
        <v>0</v>
      </c>
      <c r="G16" s="41"/>
    </row>
    <row r="17" spans="1:7" x14ac:dyDescent="0.25">
      <c r="A17" s="26">
        <v>2</v>
      </c>
      <c r="B17" s="25"/>
      <c r="C17" s="25"/>
      <c r="D17" s="21"/>
      <c r="E17" s="21"/>
      <c r="F17" s="40">
        <f>D17*E17</f>
        <v>0</v>
      </c>
      <c r="G17" s="21"/>
    </row>
    <row r="18" spans="1:7" x14ac:dyDescent="0.25">
      <c r="A18" s="26" t="s">
        <v>40</v>
      </c>
      <c r="B18" s="25"/>
      <c r="C18" s="25"/>
      <c r="D18" s="21"/>
      <c r="E18" s="21"/>
      <c r="F18" s="40">
        <f>D18*E18</f>
        <v>0</v>
      </c>
      <c r="G18" s="21"/>
    </row>
    <row r="19" spans="1:7" x14ac:dyDescent="0.25">
      <c r="A19" s="38"/>
      <c r="B19" s="18"/>
      <c r="C19" s="18"/>
      <c r="D19" s="18"/>
      <c r="E19" s="37" t="s">
        <v>43</v>
      </c>
      <c r="F19" s="16">
        <f>SUM(F16:F18)</f>
        <v>0</v>
      </c>
    </row>
    <row r="21" spans="1:7" ht="67.5" customHeight="1" x14ac:dyDescent="0.25">
      <c r="A21" s="161" t="s">
        <v>99</v>
      </c>
      <c r="B21" s="166"/>
      <c r="C21" s="166"/>
      <c r="D21" s="166"/>
      <c r="E21" s="166"/>
      <c r="F21" s="166"/>
      <c r="G21" s="166"/>
    </row>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2">
    <mergeCell ref="A1:G1"/>
    <mergeCell ref="A21:G21"/>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Обсяг фінансування </vt:lpstr>
      <vt:lpstr>Оплата праці</vt:lpstr>
      <vt:lpstr>Нарахування</vt:lpstr>
      <vt:lpstr>Матеріали</vt:lpstr>
      <vt:lpstr>Обладнання</vt:lpstr>
      <vt:lpstr>Відрядження</vt:lpstr>
      <vt:lpstr>Непрямі</vt:lpstr>
      <vt:lpstr>Інші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Шуман Володимир Юрійович</dc:creator>
  <cp:keywords/>
  <dc:description/>
  <cp:lastModifiedBy>Гончар Юлія</cp:lastModifiedBy>
  <cp:revision/>
  <cp:lastPrinted>2025-10-14T14:04:33Z</cp:lastPrinted>
  <dcterms:created xsi:type="dcterms:W3CDTF">2025-02-04T10:07:06Z</dcterms:created>
  <dcterms:modified xsi:type="dcterms:W3CDTF">2025-10-14T14:59:54Z</dcterms:modified>
  <cp:category/>
  <cp:contentStatus/>
</cp:coreProperties>
</file>